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5600" activeTab="0"/>
  </bookViews>
  <sheets>
    <sheet name="VAT Breakdown Retail VAT In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A">#REF!</definedName>
    <definedName name="AGO">#REF!</definedName>
    <definedName name="AP_END">'[1]Client Data'!$D$6</definedName>
    <definedName name="b">#REF!</definedName>
    <definedName name="Data">'[2]Sheet1'!$C$5:$V$185</definedName>
    <definedName name="DDD">#REF!</definedName>
    <definedName name="DS">'[3]Lookup Tables'!$H$3:$I$1194</definedName>
    <definedName name="FF">#REF!</definedName>
    <definedName name="Items">'[4]Lookup Tables'!$H$3:$I$1176</definedName>
    <definedName name="Locations">'[3]Lookup Tables'!$B$3:$C$151</definedName>
    <definedName name="MARIE">#REF!</definedName>
    <definedName name="MISENO">#REF!</definedName>
    <definedName name="P">#REF!</definedName>
    <definedName name="PROCSHT0402">'[5]Lookup Tables'!$H$3:$I$1185</definedName>
    <definedName name="products">'[2]Lookup Tables'!$C$3:$E$8</definedName>
    <definedName name="qq">#REF!</definedName>
    <definedName name="RRR">'[6]buildup'!$A$1:$I$87</definedName>
    <definedName name="SFDV">'[7]buildup'!$A$1:$I$87</definedName>
    <definedName name="SSS">#REF!</definedName>
    <definedName name="SSSS">#REF!</definedName>
    <definedName name="ten">'[8]Lookup Tables'!$B$3:$C$153</definedName>
    <definedName name="u">#REF!</definedName>
    <definedName name="XX">#REF!</definedName>
    <definedName name="xxxx">#REF!</definedName>
    <definedName name="xxxxx">#REF!</definedName>
    <definedName name="xxxxxx">#REF!</definedName>
    <definedName name="xxxxxxxxxxx">#REF!</definedName>
    <definedName name="xxxxxxxxxxxxx">#REF!</definedName>
    <definedName name="xxxxxxxxxxxxxxxxx">#REF!</definedName>
    <definedName name="xxxxxxxxxxxxxxxxxxxx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<sst xmlns="http://schemas.openxmlformats.org/spreadsheetml/2006/main" count="193" uniqueCount="166">
  <si>
    <t xml:space="preserve"> </t>
  </si>
  <si>
    <t>MAXIMUM PUMP PRICES</t>
  </si>
  <si>
    <t>Super Petrol (PMS)</t>
  </si>
  <si>
    <t>Automotive Diesel (AGO)</t>
  </si>
  <si>
    <t>Kerosene (DPK)</t>
  </si>
  <si>
    <t>Retail Price</t>
  </si>
  <si>
    <t>Non-vatable Cost</t>
  </si>
  <si>
    <t>Vatable Cost</t>
  </si>
  <si>
    <t>TKL</t>
  </si>
  <si>
    <t>LOKL</t>
  </si>
  <si>
    <t>KSL</t>
  </si>
  <si>
    <t>TOWNS</t>
  </si>
  <si>
    <t>KES/L</t>
  </si>
  <si>
    <t>PMS</t>
  </si>
  <si>
    <t>AGO</t>
  </si>
  <si>
    <t>IK</t>
  </si>
  <si>
    <t>RMS</t>
  </si>
  <si>
    <t>Mombasa</t>
  </si>
  <si>
    <t>Kilifi</t>
  </si>
  <si>
    <t>Likoni Mainland</t>
  </si>
  <si>
    <t>Kwale</t>
  </si>
  <si>
    <t>Malindi</t>
  </si>
  <si>
    <t>Lungalunga</t>
  </si>
  <si>
    <t>Voi</t>
  </si>
  <si>
    <t>Taveta</t>
  </si>
  <si>
    <t>Lamu</t>
  </si>
  <si>
    <t>Hola</t>
  </si>
  <si>
    <t>Nairobi</t>
  </si>
  <si>
    <t>Thika</t>
  </si>
  <si>
    <t>Machakos</t>
  </si>
  <si>
    <t>Kajiado</t>
  </si>
  <si>
    <t>Makuyu</t>
  </si>
  <si>
    <t>Muranga</t>
  </si>
  <si>
    <t>Sagana</t>
  </si>
  <si>
    <t>Embu</t>
  </si>
  <si>
    <t>Kerugoya</t>
  </si>
  <si>
    <t>Narok</t>
  </si>
  <si>
    <t>Nyeri</t>
  </si>
  <si>
    <t>Namanga</t>
  </si>
  <si>
    <t>Kiganjo</t>
  </si>
  <si>
    <t>Chuka</t>
  </si>
  <si>
    <t>Kitui</t>
  </si>
  <si>
    <t>Mwingi</t>
  </si>
  <si>
    <t>Nanyuki</t>
  </si>
  <si>
    <t>Nkubu</t>
  </si>
  <si>
    <t>Mtito Andei</t>
  </si>
  <si>
    <t>Meru</t>
  </si>
  <si>
    <t>Isiolo</t>
  </si>
  <si>
    <t>Maua</t>
  </si>
  <si>
    <t>Garissa</t>
  </si>
  <si>
    <t>Marsabit</t>
  </si>
  <si>
    <t>Liboi</t>
  </si>
  <si>
    <t>Moyale</t>
  </si>
  <si>
    <t>Sololo</t>
  </si>
  <si>
    <t>Habaswein</t>
  </si>
  <si>
    <t>Dadaab</t>
  </si>
  <si>
    <t>Tarbaj</t>
  </si>
  <si>
    <t>Elwak</t>
  </si>
  <si>
    <t>Wajir</t>
  </si>
  <si>
    <t>Modogashe</t>
  </si>
  <si>
    <t>Mandera</t>
  </si>
  <si>
    <t>Nakuru</t>
  </si>
  <si>
    <t>Gilgil</t>
  </si>
  <si>
    <t>Mogotio</t>
  </si>
  <si>
    <t>Molo</t>
  </si>
  <si>
    <t>Olenguruone</t>
  </si>
  <si>
    <t>Londiani</t>
  </si>
  <si>
    <t>Nyahururu</t>
  </si>
  <si>
    <t>Archers Post</t>
  </si>
  <si>
    <t>Lodosoit</t>
  </si>
  <si>
    <t>Naivasha</t>
  </si>
  <si>
    <t>Marigat</t>
  </si>
  <si>
    <t xml:space="preserve">Kabarnet </t>
  </si>
  <si>
    <t>Maralal</t>
  </si>
  <si>
    <t>Eldoret</t>
  </si>
  <si>
    <t>Kiplombe</t>
  </si>
  <si>
    <t>Iten</t>
  </si>
  <si>
    <t>Naiberi</t>
  </si>
  <si>
    <t>Kesses</t>
  </si>
  <si>
    <t>Kapsabet</t>
  </si>
  <si>
    <t>Webuye</t>
  </si>
  <si>
    <t>Kitale</t>
  </si>
  <si>
    <t xml:space="preserve">Kapenguria </t>
  </si>
  <si>
    <t>Bungoma</t>
  </si>
  <si>
    <t>Moiben</t>
  </si>
  <si>
    <t>Matunda</t>
  </si>
  <si>
    <t>Burnt Forest</t>
  </si>
  <si>
    <t>Tambach</t>
  </si>
  <si>
    <t>Kapsowar</t>
  </si>
  <si>
    <t>Chebara</t>
  </si>
  <si>
    <t>Kimwarer</t>
  </si>
  <si>
    <t>Timboroa</t>
  </si>
  <si>
    <t>Nandi Hills</t>
  </si>
  <si>
    <t>Kaiboi</t>
  </si>
  <si>
    <t>Kiminini</t>
  </si>
  <si>
    <t>Endebes</t>
  </si>
  <si>
    <t>Saboti</t>
  </si>
  <si>
    <t>Chepareria</t>
  </si>
  <si>
    <t>Lomut</t>
  </si>
  <si>
    <t>Burgich</t>
  </si>
  <si>
    <t>Sigor</t>
  </si>
  <si>
    <t>Lowdar</t>
  </si>
  <si>
    <t>Kakuma</t>
  </si>
  <si>
    <t>Lokichar</t>
  </si>
  <si>
    <t>Kalokol</t>
  </si>
  <si>
    <t>Lokori</t>
  </si>
  <si>
    <t>Lokitaung</t>
  </si>
  <si>
    <t>Kapedo</t>
  </si>
  <si>
    <t>Malaba</t>
  </si>
  <si>
    <t>Lokichogio</t>
  </si>
  <si>
    <t>Ziwa</t>
  </si>
  <si>
    <t>Soy</t>
  </si>
  <si>
    <t>Moi's Bridge</t>
  </si>
  <si>
    <t>Turbo</t>
  </si>
  <si>
    <t>Kibish</t>
  </si>
  <si>
    <t>Nakalale</t>
  </si>
  <si>
    <t>Loima</t>
  </si>
  <si>
    <t>Lokiriama</t>
  </si>
  <si>
    <t>Kainuk</t>
  </si>
  <si>
    <t>Kacheliba</t>
  </si>
  <si>
    <t>Kiwawa</t>
  </si>
  <si>
    <t>Ortum</t>
  </si>
  <si>
    <t>Kachibora</t>
  </si>
  <si>
    <t>Kwanza</t>
  </si>
  <si>
    <t>Kaplamai</t>
  </si>
  <si>
    <t>Eldama Ravine</t>
  </si>
  <si>
    <t>Tenges</t>
  </si>
  <si>
    <t>Barwessa</t>
  </si>
  <si>
    <t>Kipsaraman</t>
  </si>
  <si>
    <t>Loruk</t>
  </si>
  <si>
    <t>Kabartonjo</t>
  </si>
  <si>
    <t>Tindiret</t>
  </si>
  <si>
    <t>O'lessos</t>
  </si>
  <si>
    <t>Kobujoi</t>
  </si>
  <si>
    <t>Serem</t>
  </si>
  <si>
    <t>Kabiyet</t>
  </si>
  <si>
    <t>Cheptulu</t>
  </si>
  <si>
    <t>Songor</t>
  </si>
  <si>
    <t>Kapcherop</t>
  </si>
  <si>
    <t>Sambalat</t>
  </si>
  <si>
    <t>Arror</t>
  </si>
  <si>
    <t>Tot</t>
  </si>
  <si>
    <t>Kaptarakwa</t>
  </si>
  <si>
    <t>Kisumu</t>
  </si>
  <si>
    <t>Sondu</t>
  </si>
  <si>
    <t>Oyugis</t>
  </si>
  <si>
    <t>Kakamega</t>
  </si>
  <si>
    <t>Mumias</t>
  </si>
  <si>
    <t>Bondo</t>
  </si>
  <si>
    <t>Siaya</t>
  </si>
  <si>
    <t>Kericho</t>
  </si>
  <si>
    <t>Nyamira</t>
  </si>
  <si>
    <t>Kisii</t>
  </si>
  <si>
    <t>Sotik</t>
  </si>
  <si>
    <t>Keroka</t>
  </si>
  <si>
    <t>Busia</t>
  </si>
  <si>
    <t>Homabay</t>
  </si>
  <si>
    <t>Migori</t>
  </si>
  <si>
    <t>Isebania</t>
  </si>
  <si>
    <t>Bomet</t>
  </si>
  <si>
    <t>Muhoroni</t>
  </si>
  <si>
    <t>Mbita</t>
  </si>
  <si>
    <t>Mbale</t>
  </si>
  <si>
    <t>Etago</t>
  </si>
  <si>
    <t>Magenche</t>
  </si>
  <si>
    <t>Kilgoris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</si>
</sst>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0"/>
      <color theme="1"/>
      <name val="Palatino Linotype"/>
      <family val="1"/>
    </font>
    <font>
      <sz val="10"/>
      <color rgb="FF222222"/>
      <name val="Palatino Linotype"/>
      <family val="1"/>
    </font>
  </fonts>
  <fills count="7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3" fillId="0" borderId="1" xfId="0" applyFont="1" applyBorder="1" applyAlignment="1">
      <alignment horizontal="center"/>
    </xf>
    <xf numFmtId="17" fontId="4" fillId="0" borderId="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65" fontId="4" fillId="2" borderId="1" xfId="18" applyFont="1" applyFill="1" applyBorder="1" applyAlignment="1">
      <alignment horizontal="center" vertical="center"/>
    </xf>
    <xf numFmtId="165" fontId="4" fillId="3" borderId="1" xfId="18" applyFont="1" applyFill="1" applyBorder="1" applyAlignment="1">
      <alignment horizontal="center" vertical="center"/>
    </xf>
    <xf numFmtId="165" fontId="4" fillId="4" borderId="1" xfId="18" applyFont="1" applyFill="1" applyBorder="1" applyAlignment="1">
      <alignment horizontal="center" vertical="center"/>
    </xf>
    <xf numFmtId="165" fontId="4" fillId="0" borderId="0" xfId="18" applyFont="1" applyBorder="1" applyAlignment="1">
      <alignment horizontal="center" vertical="center"/>
    </xf>
    <xf numFmtId="165" fontId="4" fillId="0" borderId="0" xfId="18" applyFont="1" applyFill="1" applyBorder="1" applyAlignment="1">
      <alignment horizontal="center" vertical="center"/>
    </xf>
    <xf numFmtId="165" fontId="4" fillId="0" borderId="2" xfId="18" applyFont="1" applyFill="1" applyBorder="1" applyAlignment="1">
      <alignment horizontal="center" vertical="center"/>
    </xf>
    <xf numFmtId="165" fontId="4" fillId="0" borderId="3" xfId="18" applyFont="1" applyFill="1" applyBorder="1" applyAlignment="1">
      <alignment horizontal="center" vertical="center"/>
    </xf>
    <xf numFmtId="165" fontId="4" fillId="0" borderId="4" xfId="18" applyFont="1" applyFill="1" applyBorder="1" applyAlignment="1">
      <alignment horizontal="center" vertical="center"/>
    </xf>
    <xf numFmtId="165" fontId="4" fillId="0" borderId="5" xfId="18" applyFont="1" applyFill="1" applyBorder="1" applyAlignment="1">
      <alignment horizontal="center" vertical="center"/>
    </xf>
    <xf numFmtId="0" fontId="5" fillId="0" borderId="0" xfId="0" applyFont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39" fontId="4" fillId="5" borderId="1" xfId="18" applyNumberFormat="1" applyFont="1" applyFill="1" applyBorder="1" applyAlignment="1">
      <alignment horizontal="center" vertical="center"/>
    </xf>
    <xf numFmtId="39" fontId="4" fillId="5" borderId="0" xfId="18" applyNumberFormat="1" applyFont="1" applyFill="1" applyBorder="1" applyAlignment="1">
      <alignment horizontal="center" vertical="center"/>
    </xf>
    <xf numFmtId="39" fontId="4" fillId="0" borderId="0" xfId="18" applyNumberFormat="1" applyFont="1" applyFill="1" applyBorder="1" applyAlignment="1">
      <alignment horizontal="center" vertical="center"/>
    </xf>
    <xf numFmtId="39" fontId="5" fillId="0" borderId="6" xfId="0" applyNumberFormat="1" applyFont="1" applyBorder="1"/>
    <xf numFmtId="0" fontId="5" fillId="0" borderId="1" xfId="0" applyFont="1" applyBorder="1"/>
    <xf numFmtId="0" fontId="5" fillId="0" borderId="7" xfId="0" applyFont="1" applyBorder="1"/>
    <xf numFmtId="39" fontId="5" fillId="0" borderId="1" xfId="0" applyNumberFormat="1" applyFont="1" applyBorder="1"/>
    <xf numFmtId="39" fontId="5" fillId="0" borderId="8" xfId="0" applyNumberFormat="1" applyFont="1" applyBorder="1"/>
    <xf numFmtId="39" fontId="5" fillId="0" borderId="7" xfId="0" applyNumberFormat="1" applyFont="1" applyBorder="1"/>
    <xf numFmtId="39" fontId="3" fillId="0" borderId="1" xfId="18" applyNumberFormat="1" applyFont="1" applyBorder="1" applyAlignment="1">
      <alignment horizontal="center" vertical="center"/>
    </xf>
    <xf numFmtId="39" fontId="3" fillId="0" borderId="1" xfId="18" applyNumberFormat="1" applyFont="1" applyFill="1" applyBorder="1" applyAlignment="1">
      <alignment horizontal="center" vertical="center"/>
    </xf>
    <xf numFmtId="39" fontId="3" fillId="0" borderId="0" xfId="18" applyNumberFormat="1" applyFont="1" applyBorder="1" applyAlignment="1">
      <alignment horizontal="center" vertical="center"/>
    </xf>
    <xf numFmtId="39" fontId="2" fillId="0" borderId="9" xfId="0" applyNumberFormat="1" applyFont="1" applyBorder="1"/>
    <xf numFmtId="39" fontId="2" fillId="0" borderId="10" xfId="0" applyNumberFormat="1" applyFont="1" applyBorder="1"/>
    <xf numFmtId="39" fontId="2" fillId="0" borderId="11" xfId="0" applyNumberFormat="1" applyFont="1" applyBorder="1"/>
    <xf numFmtId="39" fontId="2" fillId="0" borderId="12" xfId="0" applyNumberFormat="1" applyFont="1" applyBorder="1"/>
    <xf numFmtId="39" fontId="2" fillId="0" borderId="0" xfId="0" applyNumberFormat="1" applyFont="1"/>
    <xf numFmtId="0" fontId="6" fillId="0" borderId="1" xfId="0" applyFont="1" applyBorder="1" applyAlignment="1">
      <alignment horizontal="left" vertical="center"/>
    </xf>
    <xf numFmtId="39" fontId="3" fillId="5" borderId="1" xfId="18" applyNumberFormat="1" applyFont="1" applyFill="1" applyBorder="1" applyAlignment="1">
      <alignment horizontal="center" vertical="center"/>
    </xf>
    <xf numFmtId="39" fontId="5" fillId="0" borderId="0" xfId="0" applyNumberFormat="1" applyFont="1"/>
    <xf numFmtId="0" fontId="3" fillId="0" borderId="1" xfId="0" applyFont="1" applyFill="1" applyBorder="1" applyAlignment="1">
      <alignment horizontal="left" vertical="center"/>
    </xf>
    <xf numFmtId="39" fontId="3" fillId="0" borderId="0" xfId="18" applyNumberFormat="1" applyFont="1" applyFill="1" applyBorder="1" applyAlignment="1">
      <alignment horizontal="center" vertical="center"/>
    </xf>
    <xf numFmtId="39" fontId="3" fillId="6" borderId="1" xfId="18" applyNumberFormat="1" applyFont="1" applyFill="1" applyBorder="1" applyAlignment="1">
      <alignment horizontal="center" vertical="center"/>
    </xf>
    <xf numFmtId="39" fontId="4" fillId="6" borderId="0" xfId="18" applyNumberFormat="1" applyFont="1" applyFill="1" applyBorder="1" applyAlignment="1">
      <alignment horizontal="center" vertical="center"/>
    </xf>
    <xf numFmtId="0" fontId="2" fillId="6" borderId="0" xfId="0" applyFont="1" applyFill="1"/>
    <xf numFmtId="0" fontId="2" fillId="0" borderId="1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pcopdc1\Mng%20Acounts\Vijay\2004\01%20Jan%2004\Management%20Report\GAPCO%20Deferred%20Tax%202003%20Version%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AG%20and%20MED%20GRAPH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fserver1\supply%20and%20trading\Mwangii\SORC-SUP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fserver1\supply%20and%20trading\SERVICES\COSTING\FUELS\Sorc-su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upply%20Department\PRODUCT%20RECEIPTS\Sorc-sup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upply%20Department\Industry%20Tender\AGO-0701finalNS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Industry%20Tender\AGO-0701finalNS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upply%20Department\SOURCE%20SUPPLY\SORC-SUP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onard.yegon\Desktop\Leo%20ERC_Updated\Petroleum%20Pricing\PETROLEUM%20PRICES\PRICES\MONTHLY%20PRICES\2020\August%202020\PUMP%20PRICES_15TH%20AUGUST%20-%2014TH%20SEPTEMBER%202020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ance"/>
      <sheetName val="Client Data"/>
      <sheetName val="Tax Clearance"/>
      <sheetName val="Fixed Assets"/>
      <sheetName val="Capital Allowances"/>
      <sheetName val="Deferred Tax"/>
      <sheetName val="Summ'y Tax Comp"/>
      <sheetName val="Tax Accounts"/>
      <sheetName val="Proof of Tax"/>
      <sheetName val="Tax Disclosure"/>
      <sheetName val="Supplement 1"/>
      <sheetName val="Client_Data"/>
      <sheetName val="Tax_Clearance"/>
      <sheetName val="Fixed_Assets"/>
      <sheetName val="Capital_Allowances"/>
      <sheetName val="Deferred_Tax"/>
      <sheetName val="Summ'y_Tax_Comp"/>
      <sheetName val="Tax_Accounts"/>
      <sheetName val="Proof_of_Tax"/>
      <sheetName val="Tax_Disclosure"/>
      <sheetName val="Supplement_1"/>
      <sheetName val="Client_Data1"/>
      <sheetName val="Tax_Clearance1"/>
      <sheetName val="Fixed_Assets1"/>
      <sheetName val="Capital_Allowances1"/>
      <sheetName val="Deferred_Tax1"/>
      <sheetName val="Summ'y_Tax_Comp1"/>
      <sheetName val="Tax_Accounts1"/>
      <sheetName val="Proof_of_Tax1"/>
      <sheetName val="Tax_Disclosure1"/>
      <sheetName val="Supplement_11"/>
      <sheetName val="Client_Data2"/>
      <sheetName val="Tax_Clearance2"/>
      <sheetName val="Fixed_Assets2"/>
      <sheetName val="Capital_Allowances2"/>
      <sheetName val="Deferred_Tax2"/>
      <sheetName val="Summ'y_Tax_Comp2"/>
      <sheetName val="Tax_Accounts2"/>
      <sheetName val="Proof_of_Tax2"/>
      <sheetName val="Tax_Disclosure2"/>
      <sheetName val="Supplement_12"/>
      <sheetName val="Client_Data3"/>
      <sheetName val="Tax_Clearance3"/>
      <sheetName val="Fixed_Assets3"/>
      <sheetName val="Capital_Allowances3"/>
      <sheetName val="Deferred_Tax3"/>
      <sheetName val="Summ'y_Tax_Comp3"/>
      <sheetName val="Tax_Accounts3"/>
      <sheetName val="Proof_of_Tax3"/>
      <sheetName val="Tax_Disclosure3"/>
      <sheetName val="Supplement_13"/>
      <sheetName val="Client_Data4"/>
      <sheetName val="Tax_Clearance4"/>
      <sheetName val="Fixed_Assets4"/>
      <sheetName val="Capital_Allowances4"/>
      <sheetName val="Deferred_Tax4"/>
      <sheetName val="Summ'y_Tax_Comp4"/>
      <sheetName val="Tax_Accounts4"/>
      <sheetName val="Proof_of_Tax4"/>
      <sheetName val="Tax_Disclosure4"/>
      <sheetName val="Supplement_14"/>
      <sheetName val="Client_Data5"/>
      <sheetName val="Tax_Clearance5"/>
      <sheetName val="Fixed_Assets5"/>
      <sheetName val="Capital_Allowances5"/>
      <sheetName val="Deferred_Tax5"/>
      <sheetName val="Summ'y_Tax_Comp5"/>
      <sheetName val="Tax_Accounts5"/>
      <sheetName val="Proof_of_Tax5"/>
      <sheetName val="Tax_Disclosure5"/>
      <sheetName val="Supplement_15"/>
      <sheetName val="Client_Data6"/>
      <sheetName val="Tax_Clearance6"/>
      <sheetName val="Fixed_Assets6"/>
      <sheetName val="Capital_Allowances6"/>
      <sheetName val="Deferred_Tax6"/>
      <sheetName val="Summ'y_Tax_Comp6"/>
      <sheetName val="Tax_Accounts6"/>
      <sheetName val="Proof_of_Tax6"/>
      <sheetName val="Tax_Disclosure6"/>
      <sheetName val="Supplement_16"/>
      <sheetName val="Client_Data7"/>
      <sheetName val="Tax_Clearance7"/>
      <sheetName val="Fixed_Assets7"/>
      <sheetName val="Capital_Allowances7"/>
      <sheetName val="Deferred_Tax7"/>
      <sheetName val="Summ'y_Tax_Comp7"/>
      <sheetName val="Tax_Accounts7"/>
      <sheetName val="Proof_of_Tax7"/>
      <sheetName val="Tax_Disclosure7"/>
      <sheetName val="Supplement_17"/>
    </sheetNames>
    <sheetDataSet>
      <sheetData sheetId="0" refreshError="1"/>
      <sheetData sheetId="1" refreshError="1">
        <row r="6">
          <cell r="D6">
            <v>37986</v>
          </cell>
        </row>
      </sheetData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D6">
            <v>37986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6">
          <cell r="D6">
            <v>37986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6">
          <cell r="D6">
            <v>37986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6">
          <cell r="D6">
            <v>37986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6">
          <cell r="D6">
            <v>37986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ily Analysis"/>
      <sheetName val="Data"/>
      <sheetName val="Lookup Tables"/>
      <sheetName val="Daily_Analysis1"/>
      <sheetName val="Lookup_Tables1"/>
      <sheetName val="Daily_Analysis"/>
      <sheetName val="Lookup_Tables"/>
      <sheetName val="Daily_Analysis2"/>
      <sheetName val="Lookup_Tables2"/>
    </sheetNames>
    <sheetDataSet>
      <sheetData sheetId="0">
        <row r="5">
          <cell r="C5">
            <v>0</v>
          </cell>
          <cell r="D5" t="str">
            <v>01-01-01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</row>
        <row r="6">
          <cell r="C6">
            <v>36893</v>
          </cell>
          <cell r="D6" t="str">
            <v>01-01-02</v>
          </cell>
          <cell r="E6">
            <v>23.85</v>
          </cell>
          <cell r="F6">
            <v>23.75</v>
          </cell>
          <cell r="G6">
            <v>23.8</v>
          </cell>
          <cell r="H6">
            <v>26.05</v>
          </cell>
          <cell r="I6">
            <v>26</v>
          </cell>
          <cell r="J6">
            <v>26.025</v>
          </cell>
          <cell r="K6">
            <v>226.5</v>
          </cell>
          <cell r="L6">
            <v>231.5</v>
          </cell>
          <cell r="M6">
            <v>229</v>
          </cell>
          <cell r="N6">
            <v>216.75</v>
          </cell>
          <cell r="O6">
            <v>218.75</v>
          </cell>
          <cell r="P6">
            <v>217.75</v>
          </cell>
          <cell r="Q6">
            <v>228.75</v>
          </cell>
          <cell r="R6">
            <v>229.75</v>
          </cell>
          <cell r="S6">
            <v>229.25</v>
          </cell>
          <cell r="T6">
            <v>107</v>
          </cell>
          <cell r="U6">
            <v>106.75</v>
          </cell>
          <cell r="V6">
            <v>106.875</v>
          </cell>
        </row>
        <row r="7">
          <cell r="C7">
            <v>36894</v>
          </cell>
          <cell r="D7" t="str">
            <v>01-01-03</v>
          </cell>
          <cell r="E7">
            <v>23.65</v>
          </cell>
          <cell r="F7">
            <v>23.6</v>
          </cell>
          <cell r="G7">
            <v>23.625</v>
          </cell>
          <cell r="H7">
            <v>25.35</v>
          </cell>
          <cell r="I7">
            <v>25.3</v>
          </cell>
          <cell r="J7">
            <v>25.325</v>
          </cell>
          <cell r="K7">
            <v>231.5</v>
          </cell>
          <cell r="L7">
            <v>236.5</v>
          </cell>
          <cell r="M7">
            <v>234</v>
          </cell>
          <cell r="N7">
            <v>209</v>
          </cell>
          <cell r="O7">
            <v>211</v>
          </cell>
          <cell r="P7">
            <v>210</v>
          </cell>
          <cell r="Q7">
            <v>219.5</v>
          </cell>
          <cell r="R7">
            <v>220.5</v>
          </cell>
          <cell r="S7">
            <v>220</v>
          </cell>
          <cell r="T7">
            <v>110.5</v>
          </cell>
          <cell r="U7">
            <v>109.5</v>
          </cell>
          <cell r="V7">
            <v>110</v>
          </cell>
        </row>
        <row r="8">
          <cell r="C8">
            <v>36895</v>
          </cell>
          <cell r="D8" t="str">
            <v>01-01-04</v>
          </cell>
          <cell r="E8">
            <v>24.1</v>
          </cell>
          <cell r="F8">
            <v>24.05</v>
          </cell>
          <cell r="G8">
            <v>24.075</v>
          </cell>
          <cell r="H8">
            <v>25.5</v>
          </cell>
          <cell r="I8">
            <v>25.4</v>
          </cell>
          <cell r="J8">
            <v>25.45</v>
          </cell>
          <cell r="K8">
            <v>243.5</v>
          </cell>
          <cell r="L8">
            <v>248.5</v>
          </cell>
          <cell r="M8">
            <v>246</v>
          </cell>
          <cell r="N8">
            <v>202.25</v>
          </cell>
          <cell r="O8">
            <v>204.25</v>
          </cell>
          <cell r="P8">
            <v>203.25</v>
          </cell>
          <cell r="Q8">
            <v>213.5</v>
          </cell>
          <cell r="R8">
            <v>214.5</v>
          </cell>
          <cell r="S8">
            <v>214</v>
          </cell>
          <cell r="T8">
            <v>114</v>
          </cell>
          <cell r="U8">
            <v>113</v>
          </cell>
          <cell r="V8">
            <v>113.5</v>
          </cell>
        </row>
        <row r="9">
          <cell r="C9">
            <v>36896</v>
          </cell>
          <cell r="D9" t="str">
            <v>01-01-05</v>
          </cell>
          <cell r="E9">
            <v>25.45</v>
          </cell>
          <cell r="F9">
            <v>25.4</v>
          </cell>
          <cell r="G9">
            <v>25.425</v>
          </cell>
          <cell r="H9">
            <v>25.75</v>
          </cell>
          <cell r="I9">
            <v>25.7</v>
          </cell>
          <cell r="J9">
            <v>25.725</v>
          </cell>
          <cell r="K9">
            <v>250</v>
          </cell>
          <cell r="L9">
            <v>255</v>
          </cell>
          <cell r="M9">
            <v>252.5</v>
          </cell>
          <cell r="N9">
            <v>211</v>
          </cell>
          <cell r="O9">
            <v>215</v>
          </cell>
          <cell r="P9">
            <v>213</v>
          </cell>
          <cell r="Q9">
            <v>222.25</v>
          </cell>
          <cell r="R9">
            <v>223.25</v>
          </cell>
          <cell r="S9">
            <v>222.75</v>
          </cell>
          <cell r="T9">
            <v>112</v>
          </cell>
          <cell r="U9">
            <v>111</v>
          </cell>
          <cell r="V9">
            <v>111.5</v>
          </cell>
        </row>
        <row r="10">
          <cell r="C10">
            <v>111.5</v>
          </cell>
          <cell r="D10" t="str">
            <v>01-01-06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C11">
            <v>0</v>
          </cell>
          <cell r="D11" t="str">
            <v>01-01-07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C12">
            <v>36899</v>
          </cell>
          <cell r="D12" t="str">
            <v>01-01-08</v>
          </cell>
          <cell r="E12">
            <v>25.85</v>
          </cell>
          <cell r="F12">
            <v>25.8</v>
          </cell>
          <cell r="G12">
            <v>25.825</v>
          </cell>
          <cell r="H12">
            <v>26.15</v>
          </cell>
          <cell r="I12">
            <v>26.05</v>
          </cell>
          <cell r="J12">
            <v>26.1</v>
          </cell>
          <cell r="K12">
            <v>254</v>
          </cell>
          <cell r="L12">
            <v>259</v>
          </cell>
          <cell r="M12">
            <v>256.5</v>
          </cell>
          <cell r="N12">
            <v>207.75</v>
          </cell>
          <cell r="O12">
            <v>212.75</v>
          </cell>
          <cell r="P12">
            <v>210.25</v>
          </cell>
          <cell r="Q12">
            <v>218.5</v>
          </cell>
          <cell r="R12">
            <v>219.5</v>
          </cell>
          <cell r="S12">
            <v>219</v>
          </cell>
          <cell r="T12">
            <v>107.5</v>
          </cell>
          <cell r="U12">
            <v>106.5</v>
          </cell>
          <cell r="V12">
            <v>107</v>
          </cell>
        </row>
        <row r="13">
          <cell r="C13">
            <v>36900</v>
          </cell>
          <cell r="D13" t="str">
            <v>01-01-09</v>
          </cell>
          <cell r="E13">
            <v>25.3</v>
          </cell>
          <cell r="F13">
            <v>25.2</v>
          </cell>
          <cell r="G13">
            <v>25.25</v>
          </cell>
          <cell r="H13">
            <v>25.65</v>
          </cell>
          <cell r="I13">
            <v>25.55</v>
          </cell>
          <cell r="J13">
            <v>25.6</v>
          </cell>
          <cell r="K13">
            <v>256.5</v>
          </cell>
          <cell r="L13">
            <v>261.5</v>
          </cell>
          <cell r="M13">
            <v>259</v>
          </cell>
          <cell r="N13">
            <v>194.5</v>
          </cell>
          <cell r="O13">
            <v>199.5</v>
          </cell>
          <cell r="P13">
            <v>197</v>
          </cell>
          <cell r="Q13">
            <v>209.5</v>
          </cell>
          <cell r="R13">
            <v>210.5</v>
          </cell>
          <cell r="S13">
            <v>210</v>
          </cell>
          <cell r="T13">
            <v>103.5</v>
          </cell>
          <cell r="U13">
            <v>102.5</v>
          </cell>
          <cell r="V13">
            <v>103</v>
          </cell>
        </row>
        <row r="14">
          <cell r="C14">
            <v>36901</v>
          </cell>
          <cell r="D14" t="str">
            <v>01-01-10</v>
          </cell>
          <cell r="E14">
            <v>24.9</v>
          </cell>
          <cell r="F14">
            <v>24.85</v>
          </cell>
          <cell r="G14">
            <v>24.875</v>
          </cell>
          <cell r="H14">
            <v>24.9</v>
          </cell>
          <cell r="I14">
            <v>24.8</v>
          </cell>
          <cell r="J14">
            <v>24.85</v>
          </cell>
          <cell r="K14">
            <v>256</v>
          </cell>
          <cell r="L14">
            <v>261</v>
          </cell>
          <cell r="M14">
            <v>258.5</v>
          </cell>
          <cell r="N14">
            <v>192.5</v>
          </cell>
          <cell r="O14">
            <v>195.5</v>
          </cell>
          <cell r="P14">
            <v>194</v>
          </cell>
          <cell r="Q14">
            <v>213.75</v>
          </cell>
          <cell r="R14">
            <v>214.75</v>
          </cell>
          <cell r="S14">
            <v>214.25</v>
          </cell>
          <cell r="T14">
            <v>100</v>
          </cell>
          <cell r="U14">
            <v>99</v>
          </cell>
          <cell r="V14">
            <v>99.5</v>
          </cell>
        </row>
        <row r="15">
          <cell r="C15">
            <v>36902</v>
          </cell>
          <cell r="D15" t="str">
            <v>01-01-11</v>
          </cell>
          <cell r="E15">
            <v>25.1</v>
          </cell>
          <cell r="F15">
            <v>25</v>
          </cell>
          <cell r="G15">
            <v>25.05</v>
          </cell>
          <cell r="H15">
            <v>24.95</v>
          </cell>
          <cell r="I15">
            <v>24.85</v>
          </cell>
          <cell r="J15">
            <v>24.9</v>
          </cell>
          <cell r="K15">
            <v>267.5</v>
          </cell>
          <cell r="L15">
            <v>272.5</v>
          </cell>
          <cell r="M15">
            <v>270</v>
          </cell>
          <cell r="N15">
            <v>200.25</v>
          </cell>
          <cell r="O15">
            <v>200.75</v>
          </cell>
          <cell r="P15">
            <v>200.5</v>
          </cell>
          <cell r="Q15">
            <v>218.5</v>
          </cell>
          <cell r="R15">
            <v>219.5</v>
          </cell>
          <cell r="S15">
            <v>219</v>
          </cell>
          <cell r="T15">
            <v>104.5</v>
          </cell>
          <cell r="U15">
            <v>103.5</v>
          </cell>
          <cell r="V15">
            <v>104</v>
          </cell>
        </row>
        <row r="16">
          <cell r="C16">
            <v>36903</v>
          </cell>
          <cell r="D16" t="str">
            <v>01-01-12</v>
          </cell>
          <cell r="E16">
            <v>24.8</v>
          </cell>
          <cell r="F16">
            <v>24.75</v>
          </cell>
          <cell r="G16">
            <v>24.775</v>
          </cell>
          <cell r="H16">
            <v>24.75</v>
          </cell>
          <cell r="I16">
            <v>24.7</v>
          </cell>
          <cell r="J16">
            <v>24.725</v>
          </cell>
          <cell r="K16">
            <v>269</v>
          </cell>
          <cell r="L16">
            <v>274</v>
          </cell>
          <cell r="M16">
            <v>271.5</v>
          </cell>
          <cell r="N16">
            <v>198.25</v>
          </cell>
          <cell r="O16">
            <v>198.75</v>
          </cell>
          <cell r="P16">
            <v>198.5</v>
          </cell>
          <cell r="Q16">
            <v>217.5</v>
          </cell>
          <cell r="R16">
            <v>218.5</v>
          </cell>
          <cell r="S16">
            <v>218</v>
          </cell>
          <cell r="T16">
            <v>107</v>
          </cell>
          <cell r="U16">
            <v>106.75</v>
          </cell>
          <cell r="V16">
            <v>106.875</v>
          </cell>
        </row>
        <row r="17">
          <cell r="C17">
            <v>106.875</v>
          </cell>
          <cell r="D17" t="str">
            <v>01-01-13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C18">
            <v>0</v>
          </cell>
          <cell r="D18" t="str">
            <v>01-01-14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C19">
            <v>36906</v>
          </cell>
          <cell r="D19" t="str">
            <v>01-01-15</v>
          </cell>
          <cell r="E19">
            <v>24.25</v>
          </cell>
          <cell r="F19">
            <v>24.2</v>
          </cell>
          <cell r="G19">
            <v>24.225</v>
          </cell>
          <cell r="H19">
            <v>24.45</v>
          </cell>
          <cell r="I19">
            <v>24.4</v>
          </cell>
          <cell r="J19">
            <v>24.425</v>
          </cell>
          <cell r="K19">
            <v>271</v>
          </cell>
          <cell r="L19">
            <v>276</v>
          </cell>
          <cell r="M19">
            <v>273.5</v>
          </cell>
          <cell r="N19">
            <v>199</v>
          </cell>
          <cell r="O19">
            <v>199.5</v>
          </cell>
          <cell r="P19">
            <v>199.25</v>
          </cell>
          <cell r="Q19">
            <v>218.25</v>
          </cell>
          <cell r="R19">
            <v>219.25</v>
          </cell>
          <cell r="S19">
            <v>218.75</v>
          </cell>
          <cell r="T19">
            <v>104</v>
          </cell>
          <cell r="U19">
            <v>103</v>
          </cell>
          <cell r="V19">
            <v>103.5</v>
          </cell>
        </row>
        <row r="20">
          <cell r="C20">
            <v>36907</v>
          </cell>
          <cell r="D20" t="str">
            <v>01-01-16</v>
          </cell>
          <cell r="E20">
            <v>24.5</v>
          </cell>
          <cell r="F20">
            <v>24.4</v>
          </cell>
          <cell r="G20">
            <v>24.45</v>
          </cell>
          <cell r="H20">
            <v>25.5</v>
          </cell>
          <cell r="I20">
            <v>25.4</v>
          </cell>
          <cell r="J20">
            <v>25.45</v>
          </cell>
          <cell r="K20">
            <v>271</v>
          </cell>
          <cell r="L20">
            <v>276</v>
          </cell>
          <cell r="M20">
            <v>273.5</v>
          </cell>
          <cell r="N20">
            <v>202.25</v>
          </cell>
          <cell r="O20">
            <v>202.75</v>
          </cell>
          <cell r="P20">
            <v>202.5</v>
          </cell>
          <cell r="Q20">
            <v>221.5</v>
          </cell>
          <cell r="R20">
            <v>222.5</v>
          </cell>
          <cell r="S20">
            <v>222</v>
          </cell>
          <cell r="T20">
            <v>106</v>
          </cell>
          <cell r="U20">
            <v>105</v>
          </cell>
          <cell r="V20">
            <v>105.5</v>
          </cell>
        </row>
        <row r="21">
          <cell r="C21">
            <v>36908</v>
          </cell>
          <cell r="D21" t="str">
            <v>01-01-17</v>
          </cell>
          <cell r="E21">
            <v>24.2</v>
          </cell>
          <cell r="F21">
            <v>24.15</v>
          </cell>
          <cell r="G21">
            <v>24.175</v>
          </cell>
          <cell r="H21">
            <v>25.2</v>
          </cell>
          <cell r="I21">
            <v>25.1</v>
          </cell>
          <cell r="J21">
            <v>25.15</v>
          </cell>
          <cell r="K21">
            <v>262.5</v>
          </cell>
          <cell r="L21">
            <v>267.5</v>
          </cell>
          <cell r="M21">
            <v>265</v>
          </cell>
          <cell r="N21">
            <v>194.75</v>
          </cell>
          <cell r="O21">
            <v>195.25</v>
          </cell>
          <cell r="P21">
            <v>195</v>
          </cell>
          <cell r="Q21">
            <v>214</v>
          </cell>
          <cell r="R21">
            <v>215</v>
          </cell>
          <cell r="S21">
            <v>214.5</v>
          </cell>
          <cell r="T21">
            <v>103.5</v>
          </cell>
          <cell r="U21">
            <v>102.5</v>
          </cell>
          <cell r="V21">
            <v>103</v>
          </cell>
        </row>
        <row r="22">
          <cell r="C22">
            <v>36909</v>
          </cell>
          <cell r="D22" t="str">
            <v>01-01-18</v>
          </cell>
          <cell r="E22">
            <v>23.7</v>
          </cell>
          <cell r="F22">
            <v>23.6</v>
          </cell>
          <cell r="G22">
            <v>23.65</v>
          </cell>
          <cell r="H22">
            <v>24.7</v>
          </cell>
          <cell r="I22">
            <v>24.6</v>
          </cell>
          <cell r="J22">
            <v>24.65</v>
          </cell>
          <cell r="K22">
            <v>259</v>
          </cell>
          <cell r="L22">
            <v>264</v>
          </cell>
          <cell r="M22">
            <v>261.5</v>
          </cell>
          <cell r="N22">
            <v>195.75</v>
          </cell>
          <cell r="O22">
            <v>198.75</v>
          </cell>
          <cell r="P22">
            <v>197.25</v>
          </cell>
          <cell r="Q22">
            <v>212</v>
          </cell>
          <cell r="R22">
            <v>213</v>
          </cell>
          <cell r="S22">
            <v>212.5</v>
          </cell>
          <cell r="T22">
            <v>102.5</v>
          </cell>
          <cell r="U22">
            <v>102</v>
          </cell>
          <cell r="V22">
            <v>102.25</v>
          </cell>
        </row>
        <row r="23">
          <cell r="C23">
            <v>36910</v>
          </cell>
          <cell r="D23" t="str">
            <v>01-01-19</v>
          </cell>
          <cell r="E23">
            <v>23.5</v>
          </cell>
          <cell r="F23">
            <v>23.45</v>
          </cell>
          <cell r="G23">
            <v>23.475</v>
          </cell>
          <cell r="H23">
            <v>24.35</v>
          </cell>
          <cell r="I23">
            <v>24.3</v>
          </cell>
          <cell r="J23">
            <v>24.325</v>
          </cell>
          <cell r="K23">
            <v>261</v>
          </cell>
          <cell r="L23">
            <v>266</v>
          </cell>
          <cell r="M23">
            <v>263.5</v>
          </cell>
          <cell r="N23">
            <v>200</v>
          </cell>
          <cell r="O23">
            <v>202</v>
          </cell>
          <cell r="P23">
            <v>201</v>
          </cell>
          <cell r="Q23">
            <v>215.25</v>
          </cell>
          <cell r="R23">
            <v>216.25</v>
          </cell>
          <cell r="S23">
            <v>215.75</v>
          </cell>
          <cell r="T23">
            <v>102</v>
          </cell>
          <cell r="U23">
            <v>101</v>
          </cell>
          <cell r="V23">
            <v>101.5</v>
          </cell>
        </row>
        <row r="24">
          <cell r="C24">
            <v>101.5</v>
          </cell>
          <cell r="D24" t="str">
            <v>01-01-20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C25">
            <v>0</v>
          </cell>
          <cell r="D25" t="str">
            <v>01-01-21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C26">
            <v>36913</v>
          </cell>
          <cell r="D26" t="str">
            <v>01-01-22</v>
          </cell>
          <cell r="E26">
            <v>24.05</v>
          </cell>
          <cell r="F26">
            <v>24</v>
          </cell>
          <cell r="G26">
            <v>24.025</v>
          </cell>
          <cell r="H26">
            <v>24.8</v>
          </cell>
          <cell r="I26">
            <v>24.7</v>
          </cell>
          <cell r="J26">
            <v>24.75</v>
          </cell>
          <cell r="K26">
            <v>268</v>
          </cell>
          <cell r="L26">
            <v>273</v>
          </cell>
          <cell r="M26">
            <v>270.5</v>
          </cell>
          <cell r="N26">
            <v>207</v>
          </cell>
          <cell r="O26">
            <v>209</v>
          </cell>
          <cell r="P26">
            <v>208</v>
          </cell>
          <cell r="Q26">
            <v>221.25</v>
          </cell>
          <cell r="R26">
            <v>222.25</v>
          </cell>
          <cell r="S26">
            <v>221.75</v>
          </cell>
          <cell r="T26">
            <v>104.5</v>
          </cell>
          <cell r="U26">
            <v>104</v>
          </cell>
          <cell r="V26">
            <v>104.25</v>
          </cell>
        </row>
        <row r="27">
          <cell r="C27">
            <v>36914</v>
          </cell>
          <cell r="D27" t="str">
            <v>01-01-23</v>
          </cell>
          <cell r="E27">
            <v>23.9</v>
          </cell>
          <cell r="F27">
            <v>23.8</v>
          </cell>
          <cell r="G27">
            <v>23.85</v>
          </cell>
          <cell r="H27">
            <v>24.55</v>
          </cell>
          <cell r="I27">
            <v>24.45</v>
          </cell>
          <cell r="J27">
            <v>24.5</v>
          </cell>
          <cell r="K27">
            <v>264.5</v>
          </cell>
          <cell r="L27">
            <v>269.5</v>
          </cell>
          <cell r="M27">
            <v>267</v>
          </cell>
          <cell r="N27">
            <v>204.75</v>
          </cell>
          <cell r="O27">
            <v>205.75</v>
          </cell>
          <cell r="P27">
            <v>205.25</v>
          </cell>
          <cell r="Q27">
            <v>219</v>
          </cell>
          <cell r="R27">
            <v>220</v>
          </cell>
          <cell r="S27">
            <v>219.5</v>
          </cell>
          <cell r="T27">
            <v>106</v>
          </cell>
          <cell r="U27">
            <v>105.5</v>
          </cell>
          <cell r="V27">
            <v>105.75</v>
          </cell>
        </row>
        <row r="28">
          <cell r="C28">
            <v>36915</v>
          </cell>
          <cell r="D28" t="str">
            <v>01-01-24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264</v>
          </cell>
          <cell r="L28">
            <v>269</v>
          </cell>
          <cell r="M28">
            <v>266.5</v>
          </cell>
          <cell r="N28">
            <v>202</v>
          </cell>
          <cell r="O28">
            <v>203</v>
          </cell>
          <cell r="P28">
            <v>202.5</v>
          </cell>
          <cell r="Q28">
            <v>217.25</v>
          </cell>
          <cell r="R28">
            <v>218.25</v>
          </cell>
          <cell r="S28">
            <v>217.75</v>
          </cell>
          <cell r="T28">
            <v>0</v>
          </cell>
          <cell r="U28">
            <v>0</v>
          </cell>
          <cell r="V28">
            <v>0</v>
          </cell>
        </row>
        <row r="29">
          <cell r="C29">
            <v>36916</v>
          </cell>
          <cell r="D29" t="str">
            <v>01-01-25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263</v>
          </cell>
          <cell r="L29">
            <v>268</v>
          </cell>
          <cell r="M29">
            <v>265.5</v>
          </cell>
          <cell r="N29">
            <v>202</v>
          </cell>
          <cell r="O29">
            <v>204</v>
          </cell>
          <cell r="P29">
            <v>203</v>
          </cell>
          <cell r="Q29">
            <v>217.25</v>
          </cell>
          <cell r="R29">
            <v>218.25</v>
          </cell>
          <cell r="S29">
            <v>217.75</v>
          </cell>
          <cell r="T29">
            <v>0</v>
          </cell>
          <cell r="U29">
            <v>0</v>
          </cell>
          <cell r="V29">
            <v>0</v>
          </cell>
        </row>
        <row r="30">
          <cell r="C30">
            <v>36917</v>
          </cell>
          <cell r="D30" t="str">
            <v>01-01-26</v>
          </cell>
          <cell r="E30">
            <v>23.75</v>
          </cell>
          <cell r="F30">
            <v>23.7</v>
          </cell>
          <cell r="G30">
            <v>23.725</v>
          </cell>
          <cell r="H30">
            <v>24.4</v>
          </cell>
          <cell r="I30">
            <v>24.3</v>
          </cell>
          <cell r="J30">
            <v>24.35</v>
          </cell>
          <cell r="K30">
            <v>265.5</v>
          </cell>
          <cell r="L30">
            <v>270.5</v>
          </cell>
          <cell r="M30">
            <v>268</v>
          </cell>
          <cell r="N30">
            <v>204.5</v>
          </cell>
          <cell r="O30">
            <v>206.5</v>
          </cell>
          <cell r="P30">
            <v>205.5</v>
          </cell>
          <cell r="Q30">
            <v>218.75</v>
          </cell>
          <cell r="R30">
            <v>219.75</v>
          </cell>
          <cell r="S30">
            <v>219.25</v>
          </cell>
          <cell r="T30">
            <v>106.75</v>
          </cell>
          <cell r="U30">
            <v>106.5</v>
          </cell>
          <cell r="V30">
            <v>106.625</v>
          </cell>
        </row>
        <row r="31">
          <cell r="C31">
            <v>106.625</v>
          </cell>
          <cell r="D31" t="str">
            <v>01-01-27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</row>
        <row r="32">
          <cell r="C32">
            <v>0</v>
          </cell>
          <cell r="D32" t="str">
            <v>01-01-28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</row>
        <row r="33">
          <cell r="C33">
            <v>36920</v>
          </cell>
          <cell r="D33" t="str">
            <v>01-01-29</v>
          </cell>
          <cell r="E33">
            <v>23.75</v>
          </cell>
          <cell r="F33">
            <v>23.7</v>
          </cell>
          <cell r="G33">
            <v>23.725</v>
          </cell>
          <cell r="H33">
            <v>25.05</v>
          </cell>
          <cell r="I33">
            <v>25</v>
          </cell>
          <cell r="J33">
            <v>25.025</v>
          </cell>
          <cell r="K33">
            <v>273</v>
          </cell>
          <cell r="L33">
            <v>278</v>
          </cell>
          <cell r="M33">
            <v>275.5</v>
          </cell>
          <cell r="N33">
            <v>209</v>
          </cell>
          <cell r="O33">
            <v>211</v>
          </cell>
          <cell r="P33">
            <v>210</v>
          </cell>
          <cell r="Q33">
            <v>221.25</v>
          </cell>
          <cell r="R33">
            <v>222.25</v>
          </cell>
          <cell r="S33">
            <v>221.75</v>
          </cell>
          <cell r="T33">
            <v>108.75</v>
          </cell>
          <cell r="U33">
            <v>108.5</v>
          </cell>
          <cell r="V33">
            <v>108.625</v>
          </cell>
        </row>
        <row r="34">
          <cell r="C34">
            <v>36921</v>
          </cell>
          <cell r="D34" t="str">
            <v>01-01-30</v>
          </cell>
          <cell r="E34">
            <v>22.15</v>
          </cell>
          <cell r="F34">
            <v>22.1</v>
          </cell>
          <cell r="G34">
            <v>22.125</v>
          </cell>
          <cell r="H34">
            <v>23.95</v>
          </cell>
          <cell r="I34">
            <v>23.85</v>
          </cell>
          <cell r="J34">
            <v>23.9</v>
          </cell>
          <cell r="K34">
            <v>268.5</v>
          </cell>
          <cell r="L34">
            <v>273.5</v>
          </cell>
          <cell r="M34">
            <v>271</v>
          </cell>
          <cell r="N34">
            <v>201.5</v>
          </cell>
          <cell r="O34">
            <v>203</v>
          </cell>
          <cell r="P34">
            <v>202.25</v>
          </cell>
          <cell r="Q34">
            <v>212.25</v>
          </cell>
          <cell r="R34">
            <v>213.25</v>
          </cell>
          <cell r="S34">
            <v>212.75</v>
          </cell>
          <cell r="T34">
            <v>108.75</v>
          </cell>
          <cell r="U34">
            <v>108.5</v>
          </cell>
          <cell r="V34">
            <v>108.625</v>
          </cell>
        </row>
        <row r="35">
          <cell r="C35">
            <v>36922</v>
          </cell>
          <cell r="D35" t="str">
            <v>01-01-31</v>
          </cell>
          <cell r="E35">
            <v>22.2</v>
          </cell>
          <cell r="F35">
            <v>22.1</v>
          </cell>
          <cell r="G35">
            <v>22.15</v>
          </cell>
          <cell r="H35">
            <v>24.9</v>
          </cell>
          <cell r="I35">
            <v>24.85</v>
          </cell>
          <cell r="J35">
            <v>24.875</v>
          </cell>
          <cell r="K35">
            <v>265.5</v>
          </cell>
          <cell r="L35">
            <v>270.5</v>
          </cell>
          <cell r="M35">
            <v>268</v>
          </cell>
          <cell r="N35">
            <v>201.75</v>
          </cell>
          <cell r="O35">
            <v>203.75</v>
          </cell>
          <cell r="P35">
            <v>202.75</v>
          </cell>
          <cell r="Q35">
            <v>210.75</v>
          </cell>
          <cell r="R35">
            <v>211.75</v>
          </cell>
          <cell r="S35">
            <v>211.25</v>
          </cell>
          <cell r="T35">
            <v>110</v>
          </cell>
          <cell r="U35">
            <v>109.25</v>
          </cell>
          <cell r="V35">
            <v>109.625</v>
          </cell>
        </row>
        <row r="36">
          <cell r="C36">
            <v>36923</v>
          </cell>
          <cell r="D36" t="str">
            <v>01-02-01</v>
          </cell>
          <cell r="E36">
            <v>21.35</v>
          </cell>
          <cell r="F36">
            <v>21.25</v>
          </cell>
          <cell r="G36">
            <v>21.3</v>
          </cell>
          <cell r="H36">
            <v>24.45</v>
          </cell>
          <cell r="I36">
            <v>24.4</v>
          </cell>
          <cell r="J36">
            <v>24.425</v>
          </cell>
          <cell r="K36">
            <v>268.5</v>
          </cell>
          <cell r="L36">
            <v>273.5</v>
          </cell>
          <cell r="M36">
            <v>271</v>
          </cell>
          <cell r="N36">
            <v>202.5</v>
          </cell>
          <cell r="O36">
            <v>204.5</v>
          </cell>
          <cell r="P36">
            <v>203.5</v>
          </cell>
          <cell r="Q36">
            <v>209.5</v>
          </cell>
          <cell r="R36">
            <v>210.5</v>
          </cell>
          <cell r="S36">
            <v>210</v>
          </cell>
          <cell r="T36">
            <v>106</v>
          </cell>
          <cell r="U36">
            <v>105.5</v>
          </cell>
          <cell r="V36">
            <v>105.75</v>
          </cell>
        </row>
        <row r="37">
          <cell r="C37">
            <v>36924</v>
          </cell>
          <cell r="D37" t="str">
            <v>01-02-02</v>
          </cell>
          <cell r="E37">
            <v>23</v>
          </cell>
          <cell r="F37">
            <v>22.9</v>
          </cell>
          <cell r="G37">
            <v>22.95</v>
          </cell>
          <cell r="H37">
            <v>25.95</v>
          </cell>
          <cell r="I37">
            <v>25.85</v>
          </cell>
          <cell r="J37">
            <v>25.9</v>
          </cell>
          <cell r="K37">
            <v>280.5</v>
          </cell>
          <cell r="L37">
            <v>285.5</v>
          </cell>
          <cell r="M37">
            <v>283</v>
          </cell>
          <cell r="N37">
            <v>214.5</v>
          </cell>
          <cell r="O37">
            <v>215.5</v>
          </cell>
          <cell r="P37">
            <v>215</v>
          </cell>
          <cell r="Q37">
            <v>218.5</v>
          </cell>
          <cell r="R37">
            <v>219.5</v>
          </cell>
          <cell r="S37">
            <v>219</v>
          </cell>
          <cell r="T37">
            <v>108.25</v>
          </cell>
          <cell r="U37">
            <v>108</v>
          </cell>
          <cell r="V37">
            <v>108.125</v>
          </cell>
        </row>
        <row r="38">
          <cell r="C38">
            <v>108.125</v>
          </cell>
          <cell r="D38" t="str">
            <v>01-02-03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</row>
        <row r="39">
          <cell r="C39">
            <v>0</v>
          </cell>
          <cell r="D39" t="str">
            <v>01-02-04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</row>
        <row r="40">
          <cell r="C40">
            <v>36927</v>
          </cell>
          <cell r="D40" t="str">
            <v>01-02-05</v>
          </cell>
          <cell r="E40">
            <v>24.15</v>
          </cell>
          <cell r="F40">
            <v>24.1</v>
          </cell>
          <cell r="G40">
            <v>24.125</v>
          </cell>
          <cell r="H40">
            <v>26.8</v>
          </cell>
          <cell r="I40">
            <v>26.75</v>
          </cell>
          <cell r="J40">
            <v>26.775</v>
          </cell>
          <cell r="K40">
            <v>294</v>
          </cell>
          <cell r="L40">
            <v>299</v>
          </cell>
          <cell r="M40">
            <v>296.5</v>
          </cell>
          <cell r="N40">
            <v>220</v>
          </cell>
          <cell r="O40">
            <v>223</v>
          </cell>
          <cell r="P40">
            <v>221.5</v>
          </cell>
          <cell r="Q40">
            <v>223</v>
          </cell>
          <cell r="R40">
            <v>224</v>
          </cell>
          <cell r="S40">
            <v>223.5</v>
          </cell>
          <cell r="T40">
            <v>115.25</v>
          </cell>
          <cell r="U40">
            <v>115</v>
          </cell>
          <cell r="V40">
            <v>115.125</v>
          </cell>
        </row>
        <row r="41">
          <cell r="C41">
            <v>36928</v>
          </cell>
          <cell r="D41" t="str">
            <v>01-02-06</v>
          </cell>
          <cell r="E41">
            <v>23.85</v>
          </cell>
          <cell r="F41">
            <v>23.75</v>
          </cell>
          <cell r="G41">
            <v>23.8</v>
          </cell>
          <cell r="H41">
            <v>26.55</v>
          </cell>
          <cell r="I41">
            <v>26.5</v>
          </cell>
          <cell r="J41">
            <v>26.525</v>
          </cell>
          <cell r="K41">
            <v>284</v>
          </cell>
          <cell r="L41">
            <v>289</v>
          </cell>
          <cell r="M41">
            <v>286.5</v>
          </cell>
          <cell r="N41">
            <v>223</v>
          </cell>
          <cell r="O41">
            <v>227</v>
          </cell>
          <cell r="P41">
            <v>225</v>
          </cell>
          <cell r="Q41">
            <v>227</v>
          </cell>
          <cell r="R41">
            <v>228</v>
          </cell>
          <cell r="S41">
            <v>227.5</v>
          </cell>
          <cell r="T41">
            <v>116.75</v>
          </cell>
          <cell r="U41">
            <v>116</v>
          </cell>
          <cell r="V41">
            <v>116.375</v>
          </cell>
        </row>
        <row r="42">
          <cell r="C42">
            <v>36929</v>
          </cell>
          <cell r="D42" t="str">
            <v>01-02-07</v>
          </cell>
          <cell r="E42">
            <v>24.45</v>
          </cell>
          <cell r="F42">
            <v>24.4</v>
          </cell>
          <cell r="G42">
            <v>24.425</v>
          </cell>
          <cell r="H42">
            <v>27.1</v>
          </cell>
          <cell r="I42">
            <v>27.05</v>
          </cell>
          <cell r="J42">
            <v>27.075</v>
          </cell>
          <cell r="K42">
            <v>279.5</v>
          </cell>
          <cell r="L42">
            <v>284.5</v>
          </cell>
          <cell r="M42">
            <v>282</v>
          </cell>
          <cell r="N42">
            <v>227.75</v>
          </cell>
          <cell r="O42">
            <v>229.75</v>
          </cell>
          <cell r="P42">
            <v>228.75</v>
          </cell>
          <cell r="Q42">
            <v>229</v>
          </cell>
          <cell r="R42">
            <v>230</v>
          </cell>
          <cell r="S42">
            <v>229.5</v>
          </cell>
          <cell r="T42">
            <v>119</v>
          </cell>
          <cell r="U42">
            <v>118.5</v>
          </cell>
          <cell r="V42">
            <v>118.75</v>
          </cell>
        </row>
        <row r="43">
          <cell r="C43">
            <v>36930</v>
          </cell>
          <cell r="D43" t="str">
            <v>01-02-08</v>
          </cell>
          <cell r="E43">
            <v>24.85</v>
          </cell>
          <cell r="F43">
            <v>24.75</v>
          </cell>
          <cell r="G43">
            <v>24.8</v>
          </cell>
          <cell r="H43">
            <v>27.7</v>
          </cell>
          <cell r="I43">
            <v>27.6</v>
          </cell>
          <cell r="J43">
            <v>27.65</v>
          </cell>
          <cell r="K43">
            <v>289.5</v>
          </cell>
          <cell r="L43">
            <v>294.5</v>
          </cell>
          <cell r="M43">
            <v>292</v>
          </cell>
          <cell r="N43">
            <v>237.25</v>
          </cell>
          <cell r="O43">
            <v>240.25</v>
          </cell>
          <cell r="P43">
            <v>238.75</v>
          </cell>
          <cell r="Q43">
            <v>235.75</v>
          </cell>
          <cell r="R43">
            <v>236.75</v>
          </cell>
          <cell r="S43">
            <v>236.25</v>
          </cell>
          <cell r="T43">
            <v>123.5</v>
          </cell>
          <cell r="U43">
            <v>123</v>
          </cell>
          <cell r="V43">
            <v>123.25</v>
          </cell>
        </row>
        <row r="44">
          <cell r="C44">
            <v>36931</v>
          </cell>
          <cell r="D44" t="str">
            <v>01-02-09</v>
          </cell>
          <cell r="E44">
            <v>24.55</v>
          </cell>
          <cell r="F44">
            <v>24.5</v>
          </cell>
          <cell r="G44">
            <v>24.525</v>
          </cell>
          <cell r="H44">
            <v>27.75</v>
          </cell>
          <cell r="I44">
            <v>27.7</v>
          </cell>
          <cell r="J44">
            <v>27.725</v>
          </cell>
          <cell r="K44">
            <v>293.5</v>
          </cell>
          <cell r="L44">
            <v>297.5</v>
          </cell>
          <cell r="M44">
            <v>295.5</v>
          </cell>
          <cell r="N44">
            <v>239.5</v>
          </cell>
          <cell r="O44">
            <v>240.5</v>
          </cell>
          <cell r="P44">
            <v>240</v>
          </cell>
          <cell r="Q44">
            <v>233.5</v>
          </cell>
          <cell r="R44">
            <v>234.5</v>
          </cell>
          <cell r="S44">
            <v>234</v>
          </cell>
          <cell r="T44">
            <v>125.5</v>
          </cell>
          <cell r="U44">
            <v>125</v>
          </cell>
          <cell r="V44">
            <v>125.25</v>
          </cell>
        </row>
        <row r="45">
          <cell r="C45">
            <v>125.25</v>
          </cell>
          <cell r="D45" t="str">
            <v>01-02-10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C46">
            <v>0</v>
          </cell>
          <cell r="D46" t="str">
            <v>01-02-11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C47">
            <v>36934</v>
          </cell>
          <cell r="D47" t="str">
            <v>01-02-12</v>
          </cell>
          <cell r="E47">
            <v>24.35</v>
          </cell>
          <cell r="F47">
            <v>24.25</v>
          </cell>
          <cell r="G47">
            <v>24.3</v>
          </cell>
          <cell r="H47">
            <v>28.85</v>
          </cell>
          <cell r="I47">
            <v>28.8</v>
          </cell>
          <cell r="J47">
            <v>28.825</v>
          </cell>
          <cell r="K47">
            <v>284.5</v>
          </cell>
          <cell r="L47">
            <v>288.5</v>
          </cell>
          <cell r="M47">
            <v>286.5</v>
          </cell>
          <cell r="N47">
            <v>237.5</v>
          </cell>
          <cell r="O47">
            <v>241.5</v>
          </cell>
          <cell r="P47">
            <v>239.5</v>
          </cell>
          <cell r="Q47">
            <v>232.5</v>
          </cell>
          <cell r="R47">
            <v>233.5</v>
          </cell>
          <cell r="S47">
            <v>233</v>
          </cell>
          <cell r="T47">
            <v>125.5</v>
          </cell>
          <cell r="U47">
            <v>125</v>
          </cell>
          <cell r="V47">
            <v>125.25</v>
          </cell>
        </row>
        <row r="48">
          <cell r="C48">
            <v>36935</v>
          </cell>
          <cell r="D48" t="str">
            <v>01-02-13</v>
          </cell>
          <cell r="E48">
            <v>23.7</v>
          </cell>
          <cell r="F48">
            <v>23.6</v>
          </cell>
          <cell r="G48">
            <v>23.65</v>
          </cell>
          <cell r="H48">
            <v>27.95</v>
          </cell>
          <cell r="I48">
            <v>27.85</v>
          </cell>
          <cell r="J48">
            <v>27.9</v>
          </cell>
          <cell r="K48">
            <v>280.5</v>
          </cell>
          <cell r="L48">
            <v>284.5</v>
          </cell>
          <cell r="M48">
            <v>282.5</v>
          </cell>
          <cell r="N48">
            <v>233.75</v>
          </cell>
          <cell r="O48">
            <v>239.75</v>
          </cell>
          <cell r="P48">
            <v>236.75</v>
          </cell>
          <cell r="Q48">
            <v>229.75</v>
          </cell>
          <cell r="R48">
            <v>230.75</v>
          </cell>
          <cell r="S48">
            <v>230.25</v>
          </cell>
          <cell r="T48">
            <v>121</v>
          </cell>
          <cell r="U48">
            <v>120</v>
          </cell>
          <cell r="V48">
            <v>120.5</v>
          </cell>
        </row>
        <row r="49">
          <cell r="C49">
            <v>36936</v>
          </cell>
          <cell r="D49" t="str">
            <v>01-02-14</v>
          </cell>
          <cell r="E49">
            <v>23.6</v>
          </cell>
          <cell r="F49">
            <v>23.55</v>
          </cell>
          <cell r="G49">
            <v>23.575</v>
          </cell>
          <cell r="H49">
            <v>26.9</v>
          </cell>
          <cell r="I49">
            <v>26.85</v>
          </cell>
          <cell r="J49">
            <v>26.875</v>
          </cell>
          <cell r="K49">
            <v>278.5</v>
          </cell>
          <cell r="L49">
            <v>282.5</v>
          </cell>
          <cell r="M49">
            <v>280.5</v>
          </cell>
          <cell r="N49">
            <v>234.75</v>
          </cell>
          <cell r="O49">
            <v>240.75</v>
          </cell>
          <cell r="P49">
            <v>237.75</v>
          </cell>
          <cell r="Q49">
            <v>232.25</v>
          </cell>
          <cell r="R49">
            <v>233.25</v>
          </cell>
          <cell r="S49">
            <v>232.75</v>
          </cell>
          <cell r="T49">
            <v>117.5</v>
          </cell>
          <cell r="U49">
            <v>117</v>
          </cell>
          <cell r="V49">
            <v>117.25</v>
          </cell>
        </row>
        <row r="50">
          <cell r="C50">
            <v>36937</v>
          </cell>
          <cell r="D50" t="str">
            <v>01-02-15</v>
          </cell>
          <cell r="E50">
            <v>23.35</v>
          </cell>
          <cell r="F50">
            <v>23.3</v>
          </cell>
          <cell r="G50">
            <v>23.325</v>
          </cell>
          <cell r="H50">
            <v>27.05</v>
          </cell>
          <cell r="I50">
            <v>27</v>
          </cell>
          <cell r="J50">
            <v>27.025</v>
          </cell>
          <cell r="K50">
            <v>268</v>
          </cell>
          <cell r="L50">
            <v>272</v>
          </cell>
          <cell r="M50">
            <v>270</v>
          </cell>
          <cell r="N50">
            <v>229</v>
          </cell>
          <cell r="O50">
            <v>235</v>
          </cell>
          <cell r="P50">
            <v>232</v>
          </cell>
          <cell r="Q50">
            <v>226.5</v>
          </cell>
          <cell r="R50">
            <v>227.5</v>
          </cell>
          <cell r="S50">
            <v>227</v>
          </cell>
          <cell r="T50">
            <v>116</v>
          </cell>
          <cell r="U50">
            <v>115</v>
          </cell>
          <cell r="V50">
            <v>115.5</v>
          </cell>
        </row>
        <row r="51">
          <cell r="C51">
            <v>36938</v>
          </cell>
          <cell r="D51" t="str">
            <v>01-02-16</v>
          </cell>
          <cell r="E51">
            <v>23.25</v>
          </cell>
          <cell r="F51">
            <v>23.2</v>
          </cell>
          <cell r="G51">
            <v>23.225</v>
          </cell>
          <cell r="H51">
            <v>26.35</v>
          </cell>
          <cell r="I51">
            <v>26.3</v>
          </cell>
          <cell r="J51">
            <v>26.325</v>
          </cell>
          <cell r="K51">
            <v>271</v>
          </cell>
          <cell r="L51">
            <v>275</v>
          </cell>
          <cell r="M51">
            <v>273</v>
          </cell>
          <cell r="N51">
            <v>233</v>
          </cell>
          <cell r="O51">
            <v>238</v>
          </cell>
          <cell r="P51">
            <v>235.5</v>
          </cell>
          <cell r="Q51">
            <v>227</v>
          </cell>
          <cell r="R51">
            <v>228</v>
          </cell>
          <cell r="S51">
            <v>227.5</v>
          </cell>
          <cell r="T51">
            <v>121</v>
          </cell>
          <cell r="U51">
            <v>120</v>
          </cell>
          <cell r="V51">
            <v>120.5</v>
          </cell>
        </row>
        <row r="52">
          <cell r="C52">
            <v>120.5</v>
          </cell>
          <cell r="D52" t="str">
            <v>01-02-17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</row>
        <row r="53">
          <cell r="C53">
            <v>0</v>
          </cell>
          <cell r="D53" t="str">
            <v>01-02-18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C54">
            <v>36941</v>
          </cell>
          <cell r="D54" t="str">
            <v>01-02-19</v>
          </cell>
          <cell r="E54">
            <v>23.85</v>
          </cell>
          <cell r="F54">
            <v>23.8</v>
          </cell>
          <cell r="G54">
            <v>23.825</v>
          </cell>
          <cell r="H54">
            <v>27.15</v>
          </cell>
          <cell r="I54">
            <v>27.05</v>
          </cell>
          <cell r="J54">
            <v>27.1</v>
          </cell>
          <cell r="K54">
            <v>274</v>
          </cell>
          <cell r="L54">
            <v>278</v>
          </cell>
          <cell r="M54">
            <v>276</v>
          </cell>
          <cell r="N54">
            <v>237.5</v>
          </cell>
          <cell r="O54">
            <v>242.5</v>
          </cell>
          <cell r="P54">
            <v>240</v>
          </cell>
          <cell r="Q54">
            <v>232.5</v>
          </cell>
          <cell r="R54">
            <v>233.5</v>
          </cell>
          <cell r="S54">
            <v>233</v>
          </cell>
          <cell r="T54">
            <v>124.75</v>
          </cell>
          <cell r="U54">
            <v>124.5</v>
          </cell>
          <cell r="V54">
            <v>124.625</v>
          </cell>
        </row>
        <row r="55">
          <cell r="C55">
            <v>36942</v>
          </cell>
          <cell r="D55" t="str">
            <v>01-02-20</v>
          </cell>
          <cell r="E55">
            <v>23.45</v>
          </cell>
          <cell r="F55">
            <v>23.35</v>
          </cell>
          <cell r="G55">
            <v>23.4</v>
          </cell>
          <cell r="H55">
            <v>26.3</v>
          </cell>
          <cell r="I55">
            <v>26.2</v>
          </cell>
          <cell r="J55">
            <v>26.25</v>
          </cell>
          <cell r="K55">
            <v>275.5</v>
          </cell>
          <cell r="L55">
            <v>279.5</v>
          </cell>
          <cell r="M55">
            <v>277.5</v>
          </cell>
          <cell r="N55">
            <v>238.25</v>
          </cell>
          <cell r="O55">
            <v>243.25</v>
          </cell>
          <cell r="P55">
            <v>240.75</v>
          </cell>
          <cell r="Q55">
            <v>233.25</v>
          </cell>
          <cell r="R55">
            <v>234.25</v>
          </cell>
          <cell r="S55">
            <v>233.75</v>
          </cell>
          <cell r="T55">
            <v>124</v>
          </cell>
          <cell r="U55">
            <v>123</v>
          </cell>
          <cell r="V55">
            <v>123.5</v>
          </cell>
        </row>
        <row r="56">
          <cell r="C56">
            <v>36943</v>
          </cell>
          <cell r="D56" t="str">
            <v>01-02-21</v>
          </cell>
          <cell r="E56">
            <v>22.8</v>
          </cell>
          <cell r="F56">
            <v>22.75</v>
          </cell>
          <cell r="G56">
            <v>22.775</v>
          </cell>
          <cell r="H56">
            <v>25.35</v>
          </cell>
          <cell r="I56">
            <v>25.3</v>
          </cell>
          <cell r="J56">
            <v>25.325</v>
          </cell>
          <cell r="K56">
            <v>271.5</v>
          </cell>
          <cell r="L56">
            <v>275.5</v>
          </cell>
          <cell r="M56">
            <v>273.5</v>
          </cell>
          <cell r="N56">
            <v>233.25</v>
          </cell>
          <cell r="O56">
            <v>240.25</v>
          </cell>
          <cell r="P56">
            <v>236.75</v>
          </cell>
          <cell r="Q56">
            <v>230.25</v>
          </cell>
          <cell r="R56">
            <v>231.25</v>
          </cell>
          <cell r="S56">
            <v>230.75</v>
          </cell>
          <cell r="T56">
            <v>122</v>
          </cell>
          <cell r="U56">
            <v>121.5</v>
          </cell>
          <cell r="V56">
            <v>121.75</v>
          </cell>
        </row>
        <row r="57">
          <cell r="C57">
            <v>36944</v>
          </cell>
          <cell r="D57" t="str">
            <v>01-02-22</v>
          </cell>
          <cell r="E57">
            <v>22.85</v>
          </cell>
          <cell r="F57">
            <v>22.75</v>
          </cell>
          <cell r="G57">
            <v>22.8</v>
          </cell>
          <cell r="H57">
            <v>25.9</v>
          </cell>
          <cell r="I57">
            <v>25.8</v>
          </cell>
          <cell r="J57">
            <v>25.85</v>
          </cell>
          <cell r="K57">
            <v>272.5</v>
          </cell>
          <cell r="L57">
            <v>277.5</v>
          </cell>
          <cell r="M57">
            <v>275</v>
          </cell>
          <cell r="N57">
            <v>231.75</v>
          </cell>
          <cell r="O57">
            <v>233.75</v>
          </cell>
          <cell r="P57">
            <v>232.75</v>
          </cell>
          <cell r="Q57">
            <v>228.25</v>
          </cell>
          <cell r="R57">
            <v>229.25</v>
          </cell>
          <cell r="S57">
            <v>228.75</v>
          </cell>
          <cell r="T57">
            <v>123</v>
          </cell>
          <cell r="U57">
            <v>122</v>
          </cell>
          <cell r="V57">
            <v>122.5</v>
          </cell>
        </row>
        <row r="58">
          <cell r="C58">
            <v>36945</v>
          </cell>
          <cell r="D58" t="str">
            <v>01-02-23</v>
          </cell>
          <cell r="E58">
            <v>22.15</v>
          </cell>
          <cell r="F58">
            <v>22.05</v>
          </cell>
          <cell r="G58">
            <v>22.1</v>
          </cell>
          <cell r="H58">
            <v>25.8</v>
          </cell>
          <cell r="I58">
            <v>25.7</v>
          </cell>
          <cell r="J58">
            <v>25.75</v>
          </cell>
          <cell r="K58">
            <v>270.5</v>
          </cell>
          <cell r="L58">
            <v>275.5</v>
          </cell>
          <cell r="M58">
            <v>273</v>
          </cell>
          <cell r="N58">
            <v>229.75</v>
          </cell>
          <cell r="O58">
            <v>232.75</v>
          </cell>
          <cell r="P58">
            <v>231.25</v>
          </cell>
          <cell r="Q58">
            <v>226</v>
          </cell>
          <cell r="R58">
            <v>227</v>
          </cell>
          <cell r="S58">
            <v>226.5</v>
          </cell>
          <cell r="T58">
            <v>122.75</v>
          </cell>
          <cell r="U58">
            <v>122</v>
          </cell>
          <cell r="V58">
            <v>122.375</v>
          </cell>
        </row>
        <row r="59">
          <cell r="C59">
            <v>122.375</v>
          </cell>
          <cell r="D59" t="str">
            <v>01-02-24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C60">
            <v>0</v>
          </cell>
          <cell r="D60" t="str">
            <v>01-02-25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  <row r="61">
          <cell r="C61">
            <v>36948</v>
          </cell>
          <cell r="D61" t="str">
            <v>01-02-26</v>
          </cell>
          <cell r="E61">
            <v>22.5</v>
          </cell>
          <cell r="F61">
            <v>22.4</v>
          </cell>
          <cell r="G61">
            <v>22.45</v>
          </cell>
          <cell r="H61">
            <v>26.1</v>
          </cell>
          <cell r="I61">
            <v>26</v>
          </cell>
          <cell r="J61">
            <v>26.05</v>
          </cell>
          <cell r="K61">
            <v>269.5</v>
          </cell>
          <cell r="L61">
            <v>274.5</v>
          </cell>
          <cell r="M61">
            <v>272</v>
          </cell>
          <cell r="N61">
            <v>230.25</v>
          </cell>
          <cell r="O61">
            <v>234.25</v>
          </cell>
          <cell r="P61">
            <v>232.25</v>
          </cell>
          <cell r="Q61">
            <v>227.75</v>
          </cell>
          <cell r="R61">
            <v>228.75</v>
          </cell>
          <cell r="S61">
            <v>228.25</v>
          </cell>
          <cell r="T61">
            <v>123.5</v>
          </cell>
          <cell r="U61">
            <v>123</v>
          </cell>
          <cell r="V61">
            <v>123.25</v>
          </cell>
        </row>
        <row r="62">
          <cell r="C62">
            <v>36949</v>
          </cell>
          <cell r="D62" t="str">
            <v>01-02-27</v>
          </cell>
          <cell r="E62">
            <v>22.1</v>
          </cell>
          <cell r="F62">
            <v>22</v>
          </cell>
          <cell r="G62">
            <v>22.05</v>
          </cell>
          <cell r="H62">
            <v>26</v>
          </cell>
          <cell r="I62">
            <v>25.9</v>
          </cell>
          <cell r="J62">
            <v>25.95</v>
          </cell>
          <cell r="K62">
            <v>265.5</v>
          </cell>
          <cell r="L62">
            <v>270.5</v>
          </cell>
          <cell r="M62">
            <v>268</v>
          </cell>
          <cell r="N62">
            <v>225.5</v>
          </cell>
          <cell r="O62">
            <v>229.5</v>
          </cell>
          <cell r="P62">
            <v>227.5</v>
          </cell>
          <cell r="Q62">
            <v>228.25</v>
          </cell>
          <cell r="R62">
            <v>229.25</v>
          </cell>
          <cell r="S62">
            <v>228.75</v>
          </cell>
          <cell r="T62">
            <v>122</v>
          </cell>
          <cell r="U62">
            <v>121.75</v>
          </cell>
          <cell r="V62">
            <v>121.875</v>
          </cell>
        </row>
        <row r="63">
          <cell r="C63">
            <v>36950</v>
          </cell>
          <cell r="D63" t="str">
            <v>01-02-28</v>
          </cell>
          <cell r="E63">
            <v>22.15</v>
          </cell>
          <cell r="F63">
            <v>22.1</v>
          </cell>
          <cell r="G63">
            <v>22.125</v>
          </cell>
          <cell r="H63">
            <v>26.65</v>
          </cell>
          <cell r="I63">
            <v>26.6</v>
          </cell>
          <cell r="J63">
            <v>26.625</v>
          </cell>
          <cell r="K63">
            <v>264.5</v>
          </cell>
          <cell r="L63">
            <v>269.5</v>
          </cell>
          <cell r="M63">
            <v>267</v>
          </cell>
          <cell r="N63">
            <v>225.25</v>
          </cell>
          <cell r="O63">
            <v>230.25</v>
          </cell>
          <cell r="P63">
            <v>227.75</v>
          </cell>
          <cell r="Q63">
            <v>229</v>
          </cell>
          <cell r="R63">
            <v>230</v>
          </cell>
          <cell r="S63">
            <v>229.5</v>
          </cell>
          <cell r="T63">
            <v>123</v>
          </cell>
          <cell r="U63">
            <v>122.5</v>
          </cell>
          <cell r="V63">
            <v>122.75</v>
          </cell>
        </row>
        <row r="64">
          <cell r="C64">
            <v>36951</v>
          </cell>
          <cell r="D64" t="str">
            <v>01-03-01</v>
          </cell>
          <cell r="E64">
            <v>22.1</v>
          </cell>
          <cell r="F64">
            <v>22</v>
          </cell>
          <cell r="G64">
            <v>22.05</v>
          </cell>
          <cell r="H64">
            <v>26.35</v>
          </cell>
          <cell r="I64">
            <v>26.25</v>
          </cell>
          <cell r="J64">
            <v>26.3</v>
          </cell>
          <cell r="K64">
            <v>262</v>
          </cell>
          <cell r="L64">
            <v>267</v>
          </cell>
          <cell r="M64">
            <v>264.5</v>
          </cell>
          <cell r="N64">
            <v>221.5</v>
          </cell>
          <cell r="O64">
            <v>225.5</v>
          </cell>
          <cell r="P64">
            <v>223.5</v>
          </cell>
          <cell r="Q64">
            <v>224.25</v>
          </cell>
          <cell r="R64">
            <v>225.25</v>
          </cell>
          <cell r="S64">
            <v>224.75</v>
          </cell>
          <cell r="T64">
            <v>117.5</v>
          </cell>
          <cell r="U64">
            <v>117</v>
          </cell>
          <cell r="V64">
            <v>117.25</v>
          </cell>
        </row>
        <row r="65">
          <cell r="C65">
            <v>36952</v>
          </cell>
          <cell r="D65" t="str">
            <v>01-03-02</v>
          </cell>
          <cell r="E65">
            <v>22.55</v>
          </cell>
          <cell r="F65">
            <v>22.5</v>
          </cell>
          <cell r="G65">
            <v>22.525</v>
          </cell>
          <cell r="H65">
            <v>26.75</v>
          </cell>
          <cell r="I65">
            <v>26.65</v>
          </cell>
          <cell r="J65">
            <v>26.7</v>
          </cell>
          <cell r="K65">
            <v>260.5</v>
          </cell>
          <cell r="L65">
            <v>265.5</v>
          </cell>
          <cell r="M65">
            <v>263</v>
          </cell>
          <cell r="N65">
            <v>223.75</v>
          </cell>
          <cell r="O65">
            <v>228.75</v>
          </cell>
          <cell r="P65">
            <v>226.25</v>
          </cell>
          <cell r="Q65">
            <v>227.25</v>
          </cell>
          <cell r="R65">
            <v>228.25</v>
          </cell>
          <cell r="S65">
            <v>227.75</v>
          </cell>
          <cell r="T65">
            <v>122.25</v>
          </cell>
          <cell r="U65">
            <v>122</v>
          </cell>
          <cell r="V65">
            <v>122.125</v>
          </cell>
        </row>
        <row r="66">
          <cell r="C66">
            <v>122.125</v>
          </cell>
          <cell r="D66" t="str">
            <v>01-03-03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</row>
        <row r="67">
          <cell r="C67">
            <v>0</v>
          </cell>
          <cell r="D67" t="str">
            <v>01-03-04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</row>
        <row r="68">
          <cell r="C68">
            <v>36955</v>
          </cell>
          <cell r="D68" t="str">
            <v>01-03-05</v>
          </cell>
          <cell r="E68">
            <v>23</v>
          </cell>
          <cell r="F68">
            <v>22.9</v>
          </cell>
          <cell r="G68">
            <v>22.95</v>
          </cell>
          <cell r="H68">
            <v>26.85</v>
          </cell>
          <cell r="I68">
            <v>26.75</v>
          </cell>
          <cell r="J68">
            <v>26.8</v>
          </cell>
          <cell r="K68">
            <v>263.5</v>
          </cell>
          <cell r="L68">
            <v>268.5</v>
          </cell>
          <cell r="M68">
            <v>266</v>
          </cell>
          <cell r="N68">
            <v>226.25</v>
          </cell>
          <cell r="O68">
            <v>231.25</v>
          </cell>
          <cell r="P68">
            <v>228.75</v>
          </cell>
          <cell r="Q68">
            <v>230.75</v>
          </cell>
          <cell r="R68">
            <v>231.75</v>
          </cell>
          <cell r="S68">
            <v>231.25</v>
          </cell>
          <cell r="T68">
            <v>124.5</v>
          </cell>
          <cell r="U68">
            <v>124</v>
          </cell>
          <cell r="V68">
            <v>124.25</v>
          </cell>
        </row>
        <row r="69">
          <cell r="C69">
            <v>36956</v>
          </cell>
          <cell r="D69" t="str">
            <v>01-03-06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266.5</v>
          </cell>
          <cell r="L69">
            <v>271.5</v>
          </cell>
          <cell r="M69">
            <v>269</v>
          </cell>
          <cell r="N69">
            <v>213.75</v>
          </cell>
          <cell r="O69">
            <v>218.75</v>
          </cell>
          <cell r="P69">
            <v>216.25</v>
          </cell>
          <cell r="Q69">
            <v>227.25</v>
          </cell>
          <cell r="R69">
            <v>228.25</v>
          </cell>
          <cell r="S69">
            <v>227.75</v>
          </cell>
          <cell r="T69">
            <v>0</v>
          </cell>
          <cell r="U69">
            <v>0</v>
          </cell>
          <cell r="V69">
            <v>0</v>
          </cell>
        </row>
        <row r="70">
          <cell r="C70">
            <v>36957</v>
          </cell>
          <cell r="D70" t="str">
            <v>01-03-07</v>
          </cell>
          <cell r="E70">
            <v>23.9</v>
          </cell>
          <cell r="F70">
            <v>23.85</v>
          </cell>
          <cell r="G70">
            <v>23.875</v>
          </cell>
          <cell r="H70">
            <v>27.1</v>
          </cell>
          <cell r="I70">
            <v>27.05</v>
          </cell>
          <cell r="J70">
            <v>27.075</v>
          </cell>
          <cell r="K70">
            <v>266.5</v>
          </cell>
          <cell r="L70">
            <v>271.5</v>
          </cell>
          <cell r="M70">
            <v>269</v>
          </cell>
          <cell r="N70">
            <v>210.25</v>
          </cell>
          <cell r="O70">
            <v>213.25</v>
          </cell>
          <cell r="P70">
            <v>211.75</v>
          </cell>
          <cell r="Q70">
            <v>225.75</v>
          </cell>
          <cell r="R70">
            <v>226.75</v>
          </cell>
          <cell r="S70">
            <v>226.25</v>
          </cell>
          <cell r="T70">
            <v>128</v>
          </cell>
          <cell r="U70">
            <v>127.75</v>
          </cell>
          <cell r="V70">
            <v>127.875</v>
          </cell>
        </row>
        <row r="71">
          <cell r="C71">
            <v>36958</v>
          </cell>
          <cell r="D71" t="str">
            <v>01-03-08</v>
          </cell>
          <cell r="E71">
            <v>24.35</v>
          </cell>
          <cell r="F71">
            <v>24.25</v>
          </cell>
          <cell r="G71">
            <v>24.3</v>
          </cell>
          <cell r="H71">
            <v>27.25</v>
          </cell>
          <cell r="I71">
            <v>27.15</v>
          </cell>
          <cell r="J71">
            <v>27.2</v>
          </cell>
          <cell r="K71">
            <v>271.5</v>
          </cell>
          <cell r="L71">
            <v>276.5</v>
          </cell>
          <cell r="M71">
            <v>274</v>
          </cell>
          <cell r="N71">
            <v>207.25</v>
          </cell>
          <cell r="O71">
            <v>212.25</v>
          </cell>
          <cell r="P71">
            <v>209.75</v>
          </cell>
          <cell r="Q71">
            <v>228.75</v>
          </cell>
          <cell r="R71">
            <v>229.75</v>
          </cell>
          <cell r="S71">
            <v>229.25</v>
          </cell>
          <cell r="T71">
            <v>130</v>
          </cell>
          <cell r="U71">
            <v>129</v>
          </cell>
          <cell r="V71">
            <v>129.5</v>
          </cell>
        </row>
        <row r="72">
          <cell r="C72">
            <v>36959</v>
          </cell>
          <cell r="D72" t="str">
            <v>01-03-09</v>
          </cell>
          <cell r="E72">
            <v>23.9</v>
          </cell>
          <cell r="F72">
            <v>23.8</v>
          </cell>
          <cell r="G72">
            <v>23.85</v>
          </cell>
          <cell r="H72">
            <v>26.1</v>
          </cell>
          <cell r="I72">
            <v>26.05</v>
          </cell>
          <cell r="J72">
            <v>26.075</v>
          </cell>
          <cell r="K72">
            <v>268.5</v>
          </cell>
          <cell r="L72">
            <v>273.5</v>
          </cell>
          <cell r="M72">
            <v>271</v>
          </cell>
          <cell r="N72">
            <v>206.25</v>
          </cell>
          <cell r="O72">
            <v>208.25</v>
          </cell>
          <cell r="P72">
            <v>207.25</v>
          </cell>
          <cell r="Q72">
            <v>227.75</v>
          </cell>
          <cell r="R72">
            <v>228.75</v>
          </cell>
          <cell r="S72">
            <v>228.25</v>
          </cell>
          <cell r="T72">
            <v>127</v>
          </cell>
          <cell r="U72">
            <v>126.5</v>
          </cell>
          <cell r="V72">
            <v>126.75</v>
          </cell>
        </row>
        <row r="73">
          <cell r="C73">
            <v>126.75</v>
          </cell>
          <cell r="D73" t="str">
            <v>01-03-10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</row>
        <row r="74">
          <cell r="C74">
            <v>0</v>
          </cell>
          <cell r="D74" t="str">
            <v>01-03-11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</row>
        <row r="75">
          <cell r="C75">
            <v>36962</v>
          </cell>
          <cell r="D75" t="str">
            <v>01-03-12</v>
          </cell>
          <cell r="E75">
            <v>23.35</v>
          </cell>
          <cell r="F75">
            <v>23.25</v>
          </cell>
          <cell r="G75">
            <v>23.3</v>
          </cell>
          <cell r="H75">
            <v>25.35</v>
          </cell>
          <cell r="I75">
            <v>25.3</v>
          </cell>
          <cell r="J75">
            <v>25.325</v>
          </cell>
          <cell r="K75">
            <v>264.5</v>
          </cell>
          <cell r="L75">
            <v>269.5</v>
          </cell>
          <cell r="M75">
            <v>267</v>
          </cell>
          <cell r="N75">
            <v>202.5</v>
          </cell>
          <cell r="O75">
            <v>203.5</v>
          </cell>
          <cell r="P75">
            <v>203</v>
          </cell>
          <cell r="Q75">
            <v>222</v>
          </cell>
          <cell r="R75">
            <v>223</v>
          </cell>
          <cell r="S75">
            <v>222.5</v>
          </cell>
          <cell r="T75">
            <v>125.75</v>
          </cell>
          <cell r="U75">
            <v>125</v>
          </cell>
          <cell r="V75">
            <v>125.375</v>
          </cell>
        </row>
        <row r="76">
          <cell r="C76">
            <v>36963</v>
          </cell>
          <cell r="D76" t="str">
            <v>01-03-13</v>
          </cell>
          <cell r="E76">
            <v>22.95</v>
          </cell>
          <cell r="F76">
            <v>22.9</v>
          </cell>
          <cell r="G76">
            <v>22.925</v>
          </cell>
          <cell r="H76">
            <v>25.15</v>
          </cell>
          <cell r="I76">
            <v>25.1</v>
          </cell>
          <cell r="J76">
            <v>25.125</v>
          </cell>
          <cell r="K76">
            <v>261</v>
          </cell>
          <cell r="L76">
            <v>266</v>
          </cell>
          <cell r="M76">
            <v>263.5</v>
          </cell>
          <cell r="N76">
            <v>195.75</v>
          </cell>
          <cell r="O76">
            <v>199.75</v>
          </cell>
          <cell r="P76">
            <v>197.75</v>
          </cell>
          <cell r="Q76">
            <v>219.25</v>
          </cell>
          <cell r="R76">
            <v>220.25</v>
          </cell>
          <cell r="S76">
            <v>219.75</v>
          </cell>
          <cell r="T76">
            <v>124</v>
          </cell>
          <cell r="U76">
            <v>123</v>
          </cell>
          <cell r="V76">
            <v>123.5</v>
          </cell>
        </row>
        <row r="77">
          <cell r="C77">
            <v>36964</v>
          </cell>
          <cell r="D77" t="str">
            <v>01-03-14</v>
          </cell>
          <cell r="E77">
            <v>22.9</v>
          </cell>
          <cell r="F77">
            <v>22.85</v>
          </cell>
          <cell r="G77">
            <v>22.875</v>
          </cell>
          <cell r="H77">
            <v>25.55</v>
          </cell>
          <cell r="I77">
            <v>25.45</v>
          </cell>
          <cell r="J77">
            <v>25.5</v>
          </cell>
          <cell r="K77">
            <v>261</v>
          </cell>
          <cell r="L77">
            <v>266</v>
          </cell>
          <cell r="M77">
            <v>263.5</v>
          </cell>
          <cell r="N77">
            <v>196</v>
          </cell>
          <cell r="O77">
            <v>198</v>
          </cell>
          <cell r="P77">
            <v>197</v>
          </cell>
          <cell r="Q77">
            <v>220.5</v>
          </cell>
          <cell r="R77">
            <v>221.5</v>
          </cell>
          <cell r="S77">
            <v>221</v>
          </cell>
          <cell r="T77">
            <v>122.25</v>
          </cell>
          <cell r="U77">
            <v>122</v>
          </cell>
          <cell r="V77">
            <v>122.125</v>
          </cell>
        </row>
        <row r="78">
          <cell r="C78">
            <v>36965</v>
          </cell>
          <cell r="D78" t="str">
            <v>01-03-15</v>
          </cell>
          <cell r="E78">
            <v>22.8</v>
          </cell>
          <cell r="F78">
            <v>22.75</v>
          </cell>
          <cell r="G78">
            <v>22.775</v>
          </cell>
          <cell r="H78">
            <v>25.75</v>
          </cell>
          <cell r="I78">
            <v>25.65</v>
          </cell>
          <cell r="J78">
            <v>25.7</v>
          </cell>
          <cell r="K78">
            <v>257.5</v>
          </cell>
          <cell r="L78">
            <v>262.5</v>
          </cell>
          <cell r="M78">
            <v>260</v>
          </cell>
          <cell r="N78">
            <v>188.5</v>
          </cell>
          <cell r="O78">
            <v>191.25</v>
          </cell>
          <cell r="P78">
            <v>189.875</v>
          </cell>
          <cell r="Q78">
            <v>216.75</v>
          </cell>
          <cell r="R78">
            <v>217.75</v>
          </cell>
          <cell r="S78">
            <v>217.25</v>
          </cell>
          <cell r="T78">
            <v>120.5</v>
          </cell>
          <cell r="U78">
            <v>119.5</v>
          </cell>
          <cell r="V78">
            <v>120</v>
          </cell>
        </row>
        <row r="79">
          <cell r="C79">
            <v>36966</v>
          </cell>
          <cell r="D79" t="str">
            <v>01-03-16</v>
          </cell>
          <cell r="E79">
            <v>22.6</v>
          </cell>
          <cell r="F79">
            <v>22.55</v>
          </cell>
          <cell r="G79">
            <v>22.575</v>
          </cell>
          <cell r="H79">
            <v>25.8</v>
          </cell>
          <cell r="I79">
            <v>25.7</v>
          </cell>
          <cell r="J79">
            <v>25.75</v>
          </cell>
          <cell r="K79">
            <v>260.5</v>
          </cell>
          <cell r="L79">
            <v>265.5</v>
          </cell>
          <cell r="M79">
            <v>263</v>
          </cell>
          <cell r="N79">
            <v>190.5</v>
          </cell>
          <cell r="O79">
            <v>191.5</v>
          </cell>
          <cell r="P79">
            <v>191</v>
          </cell>
          <cell r="Q79">
            <v>222.25</v>
          </cell>
          <cell r="R79">
            <v>223.25</v>
          </cell>
          <cell r="S79">
            <v>222.75</v>
          </cell>
          <cell r="T79">
            <v>121.5</v>
          </cell>
          <cell r="U79">
            <v>120.5</v>
          </cell>
          <cell r="V79">
            <v>121</v>
          </cell>
        </row>
        <row r="80">
          <cell r="C80">
            <v>121</v>
          </cell>
          <cell r="D80" t="str">
            <v>01-03-17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</row>
        <row r="81">
          <cell r="C81">
            <v>0</v>
          </cell>
          <cell r="D81" t="str">
            <v>01-03-18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</row>
        <row r="82">
          <cell r="C82">
            <v>36969</v>
          </cell>
          <cell r="D82" t="str">
            <v>01-03-19</v>
          </cell>
          <cell r="E82">
            <v>22.85</v>
          </cell>
          <cell r="F82">
            <v>22.8</v>
          </cell>
          <cell r="G82">
            <v>22.825</v>
          </cell>
          <cell r="H82">
            <v>25.35</v>
          </cell>
          <cell r="I82">
            <v>25.3</v>
          </cell>
          <cell r="J82">
            <v>25.325</v>
          </cell>
          <cell r="K82">
            <v>259</v>
          </cell>
          <cell r="L82">
            <v>264</v>
          </cell>
          <cell r="M82">
            <v>261.5</v>
          </cell>
          <cell r="N82">
            <v>186</v>
          </cell>
          <cell r="O82">
            <v>187</v>
          </cell>
          <cell r="P82">
            <v>186.5</v>
          </cell>
          <cell r="Q82">
            <v>218.75</v>
          </cell>
          <cell r="R82">
            <v>219.75</v>
          </cell>
          <cell r="S82">
            <v>219.25</v>
          </cell>
          <cell r="T82">
            <v>122</v>
          </cell>
          <cell r="U82">
            <v>121</v>
          </cell>
          <cell r="V82">
            <v>121.5</v>
          </cell>
        </row>
        <row r="83">
          <cell r="C83">
            <v>36970</v>
          </cell>
          <cell r="D83" t="str">
            <v>01-03-20</v>
          </cell>
          <cell r="E83">
            <v>22.55</v>
          </cell>
          <cell r="F83">
            <v>22.5</v>
          </cell>
          <cell r="G83">
            <v>22.525</v>
          </cell>
          <cell r="H83">
            <v>24.65</v>
          </cell>
          <cell r="I83">
            <v>24.6</v>
          </cell>
          <cell r="J83">
            <v>24.625</v>
          </cell>
          <cell r="K83">
            <v>256</v>
          </cell>
          <cell r="L83">
            <v>261</v>
          </cell>
          <cell r="M83">
            <v>258.5</v>
          </cell>
          <cell r="N83">
            <v>184.5</v>
          </cell>
          <cell r="O83">
            <v>185.5</v>
          </cell>
          <cell r="P83">
            <v>185</v>
          </cell>
          <cell r="Q83">
            <v>217.5</v>
          </cell>
          <cell r="R83">
            <v>218.5</v>
          </cell>
          <cell r="S83">
            <v>218</v>
          </cell>
          <cell r="T83">
            <v>119</v>
          </cell>
          <cell r="U83">
            <v>118.5</v>
          </cell>
          <cell r="V83">
            <v>118.75</v>
          </cell>
        </row>
        <row r="84">
          <cell r="C84">
            <v>36971</v>
          </cell>
          <cell r="D84" t="str">
            <v>01-03-21</v>
          </cell>
          <cell r="E84">
            <v>22.5</v>
          </cell>
          <cell r="F84">
            <v>22.45</v>
          </cell>
          <cell r="G84">
            <v>22.475</v>
          </cell>
          <cell r="H84">
            <v>23.95</v>
          </cell>
          <cell r="I84">
            <v>23.85</v>
          </cell>
          <cell r="J84">
            <v>23.9</v>
          </cell>
          <cell r="K84">
            <v>258</v>
          </cell>
          <cell r="L84">
            <v>263</v>
          </cell>
          <cell r="M84">
            <v>260.5</v>
          </cell>
          <cell r="N84">
            <v>184.5</v>
          </cell>
          <cell r="O84">
            <v>185.5</v>
          </cell>
          <cell r="P84">
            <v>185</v>
          </cell>
          <cell r="Q84">
            <v>221.25</v>
          </cell>
          <cell r="R84">
            <v>222.25</v>
          </cell>
          <cell r="S84">
            <v>221.75</v>
          </cell>
          <cell r="T84">
            <v>118</v>
          </cell>
          <cell r="U84">
            <v>117.75</v>
          </cell>
          <cell r="V84">
            <v>117.875</v>
          </cell>
        </row>
        <row r="85">
          <cell r="C85">
            <v>36972</v>
          </cell>
          <cell r="D85" t="str">
            <v>01-03-22</v>
          </cell>
          <cell r="E85">
            <v>24</v>
          </cell>
          <cell r="F85">
            <v>23.9</v>
          </cell>
          <cell r="G85">
            <v>23.95</v>
          </cell>
          <cell r="H85">
            <v>25.05</v>
          </cell>
          <cell r="I85">
            <v>25</v>
          </cell>
          <cell r="J85">
            <v>25.025</v>
          </cell>
          <cell r="K85">
            <v>263</v>
          </cell>
          <cell r="L85">
            <v>268</v>
          </cell>
          <cell r="M85">
            <v>265.5</v>
          </cell>
          <cell r="N85">
            <v>186.5</v>
          </cell>
          <cell r="O85">
            <v>189</v>
          </cell>
          <cell r="P85">
            <v>187.75</v>
          </cell>
          <cell r="Q85">
            <v>224.75</v>
          </cell>
          <cell r="R85">
            <v>225.75</v>
          </cell>
          <cell r="S85">
            <v>225.25</v>
          </cell>
          <cell r="T85">
            <v>120</v>
          </cell>
          <cell r="U85">
            <v>119</v>
          </cell>
          <cell r="V85">
            <v>119.5</v>
          </cell>
        </row>
        <row r="86">
          <cell r="C86">
            <v>36973</v>
          </cell>
          <cell r="D86" t="str">
            <v>01-03-23</v>
          </cell>
          <cell r="E86">
            <v>24.6</v>
          </cell>
          <cell r="F86">
            <v>24.5</v>
          </cell>
          <cell r="G86">
            <v>24.55</v>
          </cell>
          <cell r="H86">
            <v>25.15</v>
          </cell>
          <cell r="I86">
            <v>25.1</v>
          </cell>
          <cell r="J86">
            <v>25.125</v>
          </cell>
          <cell r="K86">
            <v>265</v>
          </cell>
          <cell r="L86">
            <v>270</v>
          </cell>
          <cell r="M86">
            <v>267.5</v>
          </cell>
          <cell r="N86">
            <v>187.75</v>
          </cell>
          <cell r="O86">
            <v>190.25</v>
          </cell>
          <cell r="P86">
            <v>189</v>
          </cell>
          <cell r="Q86">
            <v>228.5</v>
          </cell>
          <cell r="R86">
            <v>229.5</v>
          </cell>
          <cell r="S86">
            <v>229</v>
          </cell>
          <cell r="T86">
            <v>120</v>
          </cell>
          <cell r="U86">
            <v>119.5</v>
          </cell>
          <cell r="V86">
            <v>119.75</v>
          </cell>
        </row>
        <row r="87">
          <cell r="C87">
            <v>119.75</v>
          </cell>
          <cell r="D87" t="str">
            <v>01-03-24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</row>
        <row r="88">
          <cell r="C88">
            <v>0</v>
          </cell>
          <cell r="D88" t="str">
            <v>01-03-25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</row>
        <row r="89">
          <cell r="C89">
            <v>36976</v>
          </cell>
          <cell r="D89" t="str">
            <v>01-03-26</v>
          </cell>
          <cell r="E89">
            <v>25.75</v>
          </cell>
          <cell r="F89">
            <v>25.7</v>
          </cell>
          <cell r="G89">
            <v>25.725</v>
          </cell>
          <cell r="H89">
            <v>26.05</v>
          </cell>
          <cell r="I89">
            <v>25.95</v>
          </cell>
          <cell r="J89">
            <v>26</v>
          </cell>
          <cell r="K89">
            <v>278</v>
          </cell>
          <cell r="L89">
            <v>283</v>
          </cell>
          <cell r="M89">
            <v>280.5</v>
          </cell>
          <cell r="N89">
            <v>195</v>
          </cell>
          <cell r="O89">
            <v>196.5</v>
          </cell>
          <cell r="P89">
            <v>195.75</v>
          </cell>
          <cell r="Q89">
            <v>233.75</v>
          </cell>
          <cell r="R89">
            <v>234.75</v>
          </cell>
          <cell r="S89">
            <v>234.25</v>
          </cell>
          <cell r="T89">
            <v>125</v>
          </cell>
          <cell r="U89">
            <v>124</v>
          </cell>
          <cell r="V89">
            <v>124.5</v>
          </cell>
        </row>
        <row r="90">
          <cell r="C90">
            <v>36977</v>
          </cell>
          <cell r="D90" t="str">
            <v>01-03-27</v>
          </cell>
          <cell r="E90">
            <v>25.05</v>
          </cell>
          <cell r="F90">
            <v>24.95</v>
          </cell>
          <cell r="G90">
            <v>25</v>
          </cell>
          <cell r="H90">
            <v>25.95</v>
          </cell>
          <cell r="I90">
            <v>25.85</v>
          </cell>
          <cell r="J90">
            <v>25.9</v>
          </cell>
          <cell r="K90">
            <v>280.5</v>
          </cell>
          <cell r="L90">
            <v>285.5</v>
          </cell>
          <cell r="M90">
            <v>283</v>
          </cell>
          <cell r="N90">
            <v>193.75</v>
          </cell>
          <cell r="O90">
            <v>195.25</v>
          </cell>
          <cell r="P90">
            <v>194.5</v>
          </cell>
          <cell r="Q90">
            <v>229.75</v>
          </cell>
          <cell r="R90">
            <v>230.75</v>
          </cell>
          <cell r="S90">
            <v>230.25</v>
          </cell>
          <cell r="T90">
            <v>125</v>
          </cell>
          <cell r="U90">
            <v>124</v>
          </cell>
          <cell r="V90">
            <v>124.5</v>
          </cell>
        </row>
        <row r="91">
          <cell r="C91">
            <v>36978</v>
          </cell>
          <cell r="D91" t="str">
            <v>01-03-28</v>
          </cell>
          <cell r="E91">
            <v>25.05</v>
          </cell>
          <cell r="F91">
            <v>24.95</v>
          </cell>
          <cell r="G91">
            <v>25</v>
          </cell>
          <cell r="H91">
            <v>25.95</v>
          </cell>
          <cell r="I91">
            <v>25.85</v>
          </cell>
          <cell r="J91">
            <v>25.9</v>
          </cell>
          <cell r="K91">
            <v>285.5</v>
          </cell>
          <cell r="L91">
            <v>290.5</v>
          </cell>
          <cell r="M91">
            <v>288</v>
          </cell>
          <cell r="N91">
            <v>195</v>
          </cell>
          <cell r="O91">
            <v>200</v>
          </cell>
          <cell r="P91">
            <v>197.5</v>
          </cell>
          <cell r="Q91">
            <v>231</v>
          </cell>
          <cell r="R91">
            <v>232</v>
          </cell>
          <cell r="S91">
            <v>231.5</v>
          </cell>
          <cell r="T91">
            <v>123.5</v>
          </cell>
          <cell r="U91">
            <v>123</v>
          </cell>
          <cell r="V91">
            <v>123.25</v>
          </cell>
        </row>
        <row r="92">
          <cell r="C92">
            <v>36979</v>
          </cell>
          <cell r="D92" t="str">
            <v>01-03-29</v>
          </cell>
          <cell r="E92">
            <v>24.75</v>
          </cell>
          <cell r="F92">
            <v>24.65</v>
          </cell>
          <cell r="G92">
            <v>24.7</v>
          </cell>
          <cell r="H92">
            <v>25.55</v>
          </cell>
          <cell r="I92">
            <v>25.45</v>
          </cell>
          <cell r="J92">
            <v>25.5</v>
          </cell>
          <cell r="K92">
            <v>285</v>
          </cell>
          <cell r="L92">
            <v>290</v>
          </cell>
          <cell r="M92">
            <v>287.5</v>
          </cell>
          <cell r="N92">
            <v>189.5</v>
          </cell>
          <cell r="O92">
            <v>190.5</v>
          </cell>
          <cell r="P92">
            <v>190</v>
          </cell>
          <cell r="Q92">
            <v>225.5</v>
          </cell>
          <cell r="R92">
            <v>226.5</v>
          </cell>
          <cell r="S92">
            <v>226</v>
          </cell>
          <cell r="T92">
            <v>122.5</v>
          </cell>
          <cell r="U92">
            <v>121.5</v>
          </cell>
          <cell r="V92">
            <v>122</v>
          </cell>
        </row>
        <row r="93">
          <cell r="C93">
            <v>36980</v>
          </cell>
          <cell r="D93" t="str">
            <v>01-03-30</v>
          </cell>
          <cell r="E93">
            <v>24.95</v>
          </cell>
          <cell r="F93">
            <v>24.85</v>
          </cell>
          <cell r="G93">
            <v>24.9</v>
          </cell>
          <cell r="H93">
            <v>25.65</v>
          </cell>
          <cell r="I93">
            <v>25.6</v>
          </cell>
          <cell r="J93">
            <v>25.625</v>
          </cell>
          <cell r="K93">
            <v>289</v>
          </cell>
          <cell r="L93">
            <v>294</v>
          </cell>
          <cell r="M93">
            <v>291.5</v>
          </cell>
          <cell r="N93">
            <v>189.5</v>
          </cell>
          <cell r="O93">
            <v>190.5</v>
          </cell>
          <cell r="P93">
            <v>190</v>
          </cell>
          <cell r="Q93">
            <v>223.75</v>
          </cell>
          <cell r="R93">
            <v>224.75</v>
          </cell>
          <cell r="S93">
            <v>224.25</v>
          </cell>
          <cell r="T93">
            <v>121.75</v>
          </cell>
          <cell r="U93">
            <v>121.5</v>
          </cell>
          <cell r="V93">
            <v>121.625</v>
          </cell>
        </row>
        <row r="94">
          <cell r="C94">
            <v>121.625</v>
          </cell>
          <cell r="D94" t="str">
            <v>01-03-31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95">
          <cell r="C95">
            <v>0</v>
          </cell>
          <cell r="D95" t="str">
            <v>01-04-01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</row>
        <row r="96">
          <cell r="C96">
            <v>36983</v>
          </cell>
          <cell r="D96" t="str">
            <v>01-04-02</v>
          </cell>
          <cell r="E96">
            <v>25.05</v>
          </cell>
          <cell r="F96">
            <v>24.95</v>
          </cell>
          <cell r="G96">
            <v>25</v>
          </cell>
          <cell r="H96">
            <v>25.7</v>
          </cell>
          <cell r="I96">
            <v>25.6</v>
          </cell>
          <cell r="J96">
            <v>25.65</v>
          </cell>
          <cell r="K96">
            <v>286.5</v>
          </cell>
          <cell r="L96">
            <v>291.5</v>
          </cell>
          <cell r="M96">
            <v>289</v>
          </cell>
          <cell r="N96">
            <v>186.5</v>
          </cell>
          <cell r="O96">
            <v>187.5</v>
          </cell>
          <cell r="P96">
            <v>187</v>
          </cell>
          <cell r="Q96">
            <v>217.75</v>
          </cell>
          <cell r="R96">
            <v>218.75</v>
          </cell>
          <cell r="S96">
            <v>218.25</v>
          </cell>
          <cell r="T96">
            <v>121.5</v>
          </cell>
          <cell r="U96">
            <v>120.5</v>
          </cell>
          <cell r="V96">
            <v>121</v>
          </cell>
        </row>
        <row r="97">
          <cell r="C97">
            <v>36984</v>
          </cell>
          <cell r="D97" t="str">
            <v>01-04-03</v>
          </cell>
          <cell r="E97">
            <v>24.7</v>
          </cell>
          <cell r="F97">
            <v>24.6</v>
          </cell>
          <cell r="G97">
            <v>24.65</v>
          </cell>
          <cell r="H97">
            <v>25.05</v>
          </cell>
          <cell r="I97">
            <v>25</v>
          </cell>
          <cell r="J97">
            <v>25.025</v>
          </cell>
          <cell r="K97">
            <v>289</v>
          </cell>
          <cell r="L97">
            <v>294</v>
          </cell>
          <cell r="M97">
            <v>291.5</v>
          </cell>
          <cell r="N97">
            <v>182.5</v>
          </cell>
          <cell r="O97">
            <v>183.5</v>
          </cell>
          <cell r="P97">
            <v>183</v>
          </cell>
          <cell r="Q97">
            <v>211.25</v>
          </cell>
          <cell r="R97">
            <v>212.25</v>
          </cell>
          <cell r="S97">
            <v>211.75</v>
          </cell>
          <cell r="T97">
            <v>120</v>
          </cell>
          <cell r="U97">
            <v>119</v>
          </cell>
          <cell r="V97">
            <v>119.5</v>
          </cell>
        </row>
        <row r="98">
          <cell r="C98">
            <v>36985</v>
          </cell>
          <cell r="D98" t="str">
            <v>01-04-04</v>
          </cell>
          <cell r="E98">
            <v>25.65</v>
          </cell>
          <cell r="F98">
            <v>25.6</v>
          </cell>
          <cell r="G98">
            <v>25.625</v>
          </cell>
          <cell r="H98">
            <v>26.05</v>
          </cell>
          <cell r="I98">
            <v>26</v>
          </cell>
          <cell r="J98">
            <v>26.025</v>
          </cell>
          <cell r="K98">
            <v>306</v>
          </cell>
          <cell r="L98">
            <v>311</v>
          </cell>
          <cell r="M98">
            <v>308.5</v>
          </cell>
          <cell r="N98">
            <v>193</v>
          </cell>
          <cell r="O98">
            <v>194</v>
          </cell>
          <cell r="P98">
            <v>193.5</v>
          </cell>
          <cell r="Q98">
            <v>214.5</v>
          </cell>
          <cell r="R98">
            <v>215.5</v>
          </cell>
          <cell r="S98">
            <v>215</v>
          </cell>
          <cell r="T98">
            <v>123.5</v>
          </cell>
          <cell r="U98">
            <v>123</v>
          </cell>
          <cell r="V98">
            <v>123.25</v>
          </cell>
        </row>
        <row r="99">
          <cell r="C99">
            <v>36986</v>
          </cell>
          <cell r="D99" t="str">
            <v>01-04-05</v>
          </cell>
          <cell r="E99">
            <v>25.7</v>
          </cell>
          <cell r="F99">
            <v>25.6</v>
          </cell>
          <cell r="G99">
            <v>25.65</v>
          </cell>
          <cell r="H99">
            <v>26.1</v>
          </cell>
          <cell r="I99">
            <v>26.05</v>
          </cell>
          <cell r="J99">
            <v>26.075</v>
          </cell>
          <cell r="K99">
            <v>308</v>
          </cell>
          <cell r="L99">
            <v>313</v>
          </cell>
          <cell r="M99">
            <v>310.5</v>
          </cell>
          <cell r="N99">
            <v>198.75</v>
          </cell>
          <cell r="O99">
            <v>202.25</v>
          </cell>
          <cell r="P99">
            <v>200.5</v>
          </cell>
          <cell r="Q99">
            <v>218</v>
          </cell>
          <cell r="R99">
            <v>219</v>
          </cell>
          <cell r="S99">
            <v>218.5</v>
          </cell>
          <cell r="T99">
            <v>122.5</v>
          </cell>
          <cell r="U99">
            <v>121.5</v>
          </cell>
          <cell r="V99">
            <v>122</v>
          </cell>
        </row>
        <row r="100">
          <cell r="C100">
            <v>36987</v>
          </cell>
          <cell r="D100" t="str">
            <v>01-04-06</v>
          </cell>
          <cell r="E100">
            <v>25.7</v>
          </cell>
          <cell r="F100">
            <v>25.6</v>
          </cell>
          <cell r="G100">
            <v>25.65</v>
          </cell>
          <cell r="H100">
            <v>26</v>
          </cell>
          <cell r="I100">
            <v>25.9</v>
          </cell>
          <cell r="J100">
            <v>25.95</v>
          </cell>
          <cell r="K100">
            <v>305.5</v>
          </cell>
          <cell r="L100">
            <v>310.5</v>
          </cell>
          <cell r="M100">
            <v>308</v>
          </cell>
          <cell r="N100">
            <v>200.75</v>
          </cell>
          <cell r="O100">
            <v>203.75</v>
          </cell>
          <cell r="P100">
            <v>202.25</v>
          </cell>
          <cell r="Q100">
            <v>217.25</v>
          </cell>
          <cell r="R100">
            <v>218.25</v>
          </cell>
          <cell r="S100">
            <v>217.75</v>
          </cell>
          <cell r="T100">
            <v>123</v>
          </cell>
          <cell r="U100">
            <v>122.5</v>
          </cell>
          <cell r="V100">
            <v>122.75</v>
          </cell>
        </row>
        <row r="101">
          <cell r="C101">
            <v>122.75</v>
          </cell>
          <cell r="D101" t="str">
            <v>01-04-07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</row>
        <row r="102">
          <cell r="C102">
            <v>0</v>
          </cell>
          <cell r="D102" t="str">
            <v>01-04-08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</row>
        <row r="103">
          <cell r="C103">
            <v>36990</v>
          </cell>
          <cell r="D103" t="str">
            <v>01-04-09</v>
          </cell>
          <cell r="E103">
            <v>25.8</v>
          </cell>
          <cell r="F103">
            <v>25.7</v>
          </cell>
          <cell r="G103">
            <v>25.75</v>
          </cell>
          <cell r="H103">
            <v>26.3</v>
          </cell>
          <cell r="I103">
            <v>26.2</v>
          </cell>
          <cell r="J103">
            <v>26.25</v>
          </cell>
          <cell r="K103">
            <v>308</v>
          </cell>
          <cell r="L103">
            <v>313</v>
          </cell>
          <cell r="M103">
            <v>310.5</v>
          </cell>
          <cell r="N103">
            <v>200.75</v>
          </cell>
          <cell r="O103">
            <v>201.75</v>
          </cell>
          <cell r="P103">
            <v>201.25</v>
          </cell>
          <cell r="Q103">
            <v>216.75</v>
          </cell>
          <cell r="R103">
            <v>217.75</v>
          </cell>
          <cell r="S103">
            <v>217.25</v>
          </cell>
          <cell r="T103">
            <v>122.5</v>
          </cell>
          <cell r="U103">
            <v>121.5</v>
          </cell>
          <cell r="V103">
            <v>122</v>
          </cell>
        </row>
        <row r="104">
          <cell r="C104">
            <v>36991</v>
          </cell>
          <cell r="D104" t="str">
            <v>01-04-10</v>
          </cell>
          <cell r="E104">
            <v>26.6</v>
          </cell>
          <cell r="F104">
            <v>26.5</v>
          </cell>
          <cell r="G104">
            <v>26.55</v>
          </cell>
          <cell r="H104">
            <v>27.25</v>
          </cell>
          <cell r="I104">
            <v>27.15</v>
          </cell>
          <cell r="J104">
            <v>27.2</v>
          </cell>
          <cell r="K104">
            <v>317.5</v>
          </cell>
          <cell r="L104">
            <v>322.5</v>
          </cell>
          <cell r="M104">
            <v>320</v>
          </cell>
          <cell r="N104">
            <v>206.75</v>
          </cell>
          <cell r="O104">
            <v>207.75</v>
          </cell>
          <cell r="P104">
            <v>207.25</v>
          </cell>
          <cell r="Q104">
            <v>223.5</v>
          </cell>
          <cell r="R104">
            <v>224.5</v>
          </cell>
          <cell r="S104">
            <v>224</v>
          </cell>
          <cell r="T104">
            <v>125</v>
          </cell>
          <cell r="U104">
            <v>124.75</v>
          </cell>
          <cell r="V104">
            <v>124.875</v>
          </cell>
        </row>
        <row r="105">
          <cell r="C105">
            <v>36992</v>
          </cell>
          <cell r="D105" t="str">
            <v>01-04-11</v>
          </cell>
          <cell r="E105">
            <v>27.75</v>
          </cell>
          <cell r="F105">
            <v>27.65</v>
          </cell>
          <cell r="G105">
            <v>27.7</v>
          </cell>
          <cell r="H105">
            <v>28.3</v>
          </cell>
          <cell r="I105">
            <v>28.25</v>
          </cell>
          <cell r="J105">
            <v>28.275</v>
          </cell>
          <cell r="K105">
            <v>324.5</v>
          </cell>
          <cell r="L105">
            <v>329.5</v>
          </cell>
          <cell r="M105">
            <v>327</v>
          </cell>
          <cell r="N105">
            <v>213</v>
          </cell>
          <cell r="O105">
            <v>214</v>
          </cell>
          <cell r="P105">
            <v>213.5</v>
          </cell>
          <cell r="Q105">
            <v>227.75</v>
          </cell>
          <cell r="R105">
            <v>228.75</v>
          </cell>
          <cell r="S105">
            <v>228.25</v>
          </cell>
          <cell r="T105">
            <v>127</v>
          </cell>
          <cell r="U105">
            <v>126</v>
          </cell>
          <cell r="V105">
            <v>126.5</v>
          </cell>
        </row>
        <row r="106">
          <cell r="C106">
            <v>36993</v>
          </cell>
          <cell r="D106" t="str">
            <v>01-04-12</v>
          </cell>
          <cell r="E106">
            <v>29</v>
          </cell>
          <cell r="F106">
            <v>28.9</v>
          </cell>
          <cell r="G106">
            <v>28.95</v>
          </cell>
          <cell r="H106">
            <v>29.2</v>
          </cell>
          <cell r="I106">
            <v>29.15</v>
          </cell>
          <cell r="J106">
            <v>29.175</v>
          </cell>
          <cell r="K106">
            <v>328.5</v>
          </cell>
          <cell r="L106">
            <v>333.5</v>
          </cell>
          <cell r="M106">
            <v>331</v>
          </cell>
          <cell r="N106">
            <v>214.5</v>
          </cell>
          <cell r="O106">
            <v>215.5</v>
          </cell>
          <cell r="P106">
            <v>215</v>
          </cell>
          <cell r="Q106">
            <v>233.5</v>
          </cell>
          <cell r="R106">
            <v>234.5</v>
          </cell>
          <cell r="S106">
            <v>234</v>
          </cell>
          <cell r="T106">
            <v>126.75</v>
          </cell>
          <cell r="U106">
            <v>126.5</v>
          </cell>
          <cell r="V106">
            <v>126.625</v>
          </cell>
        </row>
        <row r="107">
          <cell r="C107">
            <v>126.625</v>
          </cell>
          <cell r="D107" t="str">
            <v>01-04-13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</row>
        <row r="108">
          <cell r="C108">
            <v>0</v>
          </cell>
          <cell r="D108" t="str">
            <v>01-04-14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</row>
        <row r="109">
          <cell r="C109">
            <v>0</v>
          </cell>
          <cell r="D109" t="str">
            <v>01-04-15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</row>
        <row r="110">
          <cell r="C110">
            <v>36997</v>
          </cell>
          <cell r="D110" t="str">
            <v>01-04-16</v>
          </cell>
          <cell r="E110">
            <v>29.15</v>
          </cell>
          <cell r="F110">
            <v>29.05</v>
          </cell>
          <cell r="G110">
            <v>29.1</v>
          </cell>
          <cell r="H110">
            <v>29.45</v>
          </cell>
          <cell r="I110">
            <v>29.4</v>
          </cell>
          <cell r="J110">
            <v>29.425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127</v>
          </cell>
          <cell r="U110">
            <v>126</v>
          </cell>
          <cell r="V110">
            <v>126.5</v>
          </cell>
        </row>
        <row r="111">
          <cell r="C111">
            <v>36998</v>
          </cell>
          <cell r="D111" t="str">
            <v>01-04-17</v>
          </cell>
          <cell r="E111">
            <v>30.35</v>
          </cell>
          <cell r="F111">
            <v>30.3</v>
          </cell>
          <cell r="G111">
            <v>30.325</v>
          </cell>
          <cell r="H111">
            <v>30.6</v>
          </cell>
          <cell r="I111">
            <v>30.5</v>
          </cell>
          <cell r="J111">
            <v>30.55</v>
          </cell>
          <cell r="K111">
            <v>332.5</v>
          </cell>
          <cell r="L111">
            <v>337.5</v>
          </cell>
          <cell r="M111">
            <v>335</v>
          </cell>
          <cell r="N111">
            <v>220</v>
          </cell>
          <cell r="O111">
            <v>221</v>
          </cell>
          <cell r="P111">
            <v>220.5</v>
          </cell>
          <cell r="Q111">
            <v>240</v>
          </cell>
          <cell r="R111">
            <v>241</v>
          </cell>
          <cell r="S111">
            <v>240.5</v>
          </cell>
          <cell r="T111">
            <v>130.5</v>
          </cell>
          <cell r="U111">
            <v>129.5</v>
          </cell>
          <cell r="V111">
            <v>130</v>
          </cell>
        </row>
        <row r="112">
          <cell r="C112">
            <v>36999</v>
          </cell>
          <cell r="D112" t="str">
            <v>01-04-18</v>
          </cell>
          <cell r="E112">
            <v>28.75</v>
          </cell>
          <cell r="F112">
            <v>28.65</v>
          </cell>
          <cell r="G112">
            <v>28.7</v>
          </cell>
          <cell r="H112">
            <v>29.35</v>
          </cell>
          <cell r="I112">
            <v>29.25</v>
          </cell>
          <cell r="J112">
            <v>29.3</v>
          </cell>
          <cell r="K112">
            <v>330</v>
          </cell>
          <cell r="L112">
            <v>335</v>
          </cell>
          <cell r="M112">
            <v>332.5</v>
          </cell>
          <cell r="N112">
            <v>215</v>
          </cell>
          <cell r="O112">
            <v>216</v>
          </cell>
          <cell r="P112">
            <v>215.5</v>
          </cell>
          <cell r="Q112">
            <v>231.75</v>
          </cell>
          <cell r="R112">
            <v>232.75</v>
          </cell>
          <cell r="S112">
            <v>232.25</v>
          </cell>
          <cell r="T112">
            <v>129.5</v>
          </cell>
          <cell r="U112">
            <v>128.5</v>
          </cell>
          <cell r="V112">
            <v>129</v>
          </cell>
        </row>
        <row r="113">
          <cell r="C113">
            <v>37000</v>
          </cell>
          <cell r="D113" t="str">
            <v>01-04-19</v>
          </cell>
          <cell r="E113">
            <v>28.3</v>
          </cell>
          <cell r="F113">
            <v>28.2</v>
          </cell>
          <cell r="G113">
            <v>28.25</v>
          </cell>
          <cell r="H113">
            <v>29.25</v>
          </cell>
          <cell r="I113">
            <v>29.2</v>
          </cell>
          <cell r="J113">
            <v>29.225</v>
          </cell>
          <cell r="K113">
            <v>332</v>
          </cell>
          <cell r="L113">
            <v>337</v>
          </cell>
          <cell r="M113">
            <v>334.5</v>
          </cell>
          <cell r="N113">
            <v>215.75</v>
          </cell>
          <cell r="O113">
            <v>216.75</v>
          </cell>
          <cell r="P113">
            <v>216.25</v>
          </cell>
          <cell r="Q113">
            <v>233.75</v>
          </cell>
          <cell r="R113">
            <v>234.75</v>
          </cell>
          <cell r="S113">
            <v>234.25</v>
          </cell>
          <cell r="T113">
            <v>133</v>
          </cell>
          <cell r="U113">
            <v>132.5</v>
          </cell>
          <cell r="V113">
            <v>132.75</v>
          </cell>
        </row>
        <row r="114">
          <cell r="C114">
            <v>37001</v>
          </cell>
          <cell r="D114" t="str">
            <v>01-04-20</v>
          </cell>
          <cell r="E114">
            <v>28.45</v>
          </cell>
          <cell r="F114">
            <v>28.4</v>
          </cell>
          <cell r="G114">
            <v>28.425</v>
          </cell>
          <cell r="H114">
            <v>29</v>
          </cell>
          <cell r="I114">
            <v>28.9</v>
          </cell>
          <cell r="J114">
            <v>28.95</v>
          </cell>
          <cell r="K114">
            <v>334.5</v>
          </cell>
          <cell r="L114">
            <v>339.5</v>
          </cell>
          <cell r="M114">
            <v>337</v>
          </cell>
          <cell r="N114">
            <v>215.25</v>
          </cell>
          <cell r="O114">
            <v>216.25</v>
          </cell>
          <cell r="P114">
            <v>215.75</v>
          </cell>
          <cell r="Q114">
            <v>233.25</v>
          </cell>
          <cell r="R114">
            <v>234.25</v>
          </cell>
          <cell r="S114">
            <v>233.75</v>
          </cell>
          <cell r="T114">
            <v>136</v>
          </cell>
          <cell r="U114">
            <v>135</v>
          </cell>
          <cell r="V114">
            <v>135.5</v>
          </cell>
        </row>
        <row r="115">
          <cell r="C115">
            <v>135.5</v>
          </cell>
          <cell r="D115" t="str">
            <v>01-04-21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C116">
            <v>0</v>
          </cell>
          <cell r="D116" t="str">
            <v>01-04-22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C117">
            <v>37004</v>
          </cell>
          <cell r="D117" t="str">
            <v>01-04-23</v>
          </cell>
          <cell r="E117">
            <v>27.95</v>
          </cell>
          <cell r="F117">
            <v>27.9</v>
          </cell>
          <cell r="G117">
            <v>27.925</v>
          </cell>
          <cell r="H117">
            <v>28.4</v>
          </cell>
          <cell r="I117">
            <v>28.3</v>
          </cell>
          <cell r="J117">
            <v>28.35</v>
          </cell>
          <cell r="K117">
            <v>337</v>
          </cell>
          <cell r="L117">
            <v>342</v>
          </cell>
          <cell r="M117">
            <v>339.5</v>
          </cell>
          <cell r="N117">
            <v>213.25</v>
          </cell>
          <cell r="O117">
            <v>214.25</v>
          </cell>
          <cell r="P117">
            <v>213.75</v>
          </cell>
          <cell r="Q117">
            <v>231.25</v>
          </cell>
          <cell r="R117">
            <v>232.25</v>
          </cell>
          <cell r="S117">
            <v>231.75</v>
          </cell>
          <cell r="T117">
            <v>136.5</v>
          </cell>
          <cell r="U117">
            <v>136</v>
          </cell>
          <cell r="V117">
            <v>136.25</v>
          </cell>
        </row>
        <row r="118">
          <cell r="C118">
            <v>37005</v>
          </cell>
          <cell r="D118" t="str">
            <v>01-04-24</v>
          </cell>
          <cell r="E118">
            <v>28.1</v>
          </cell>
          <cell r="F118">
            <v>28</v>
          </cell>
          <cell r="G118">
            <v>28.05</v>
          </cell>
          <cell r="H118">
            <v>28.75</v>
          </cell>
          <cell r="I118">
            <v>28.65</v>
          </cell>
          <cell r="J118">
            <v>28.7</v>
          </cell>
          <cell r="K118">
            <v>341.5</v>
          </cell>
          <cell r="L118">
            <v>346.5</v>
          </cell>
          <cell r="M118">
            <v>344</v>
          </cell>
          <cell r="N118">
            <v>213.5</v>
          </cell>
          <cell r="O118">
            <v>214.5</v>
          </cell>
          <cell r="P118">
            <v>214</v>
          </cell>
          <cell r="Q118">
            <v>231.5</v>
          </cell>
          <cell r="R118">
            <v>232.5</v>
          </cell>
          <cell r="S118">
            <v>232</v>
          </cell>
          <cell r="T118">
            <v>137.5</v>
          </cell>
          <cell r="U118">
            <v>136.5</v>
          </cell>
          <cell r="V118">
            <v>137</v>
          </cell>
        </row>
        <row r="119">
          <cell r="C119">
            <v>37006</v>
          </cell>
          <cell r="D119" t="str">
            <v>01-04-25</v>
          </cell>
          <cell r="E119">
            <v>27.65</v>
          </cell>
          <cell r="F119">
            <v>27.55</v>
          </cell>
          <cell r="G119">
            <v>27.6</v>
          </cell>
          <cell r="H119">
            <v>27.95</v>
          </cell>
          <cell r="I119">
            <v>27.85</v>
          </cell>
          <cell r="J119">
            <v>27.9</v>
          </cell>
          <cell r="K119">
            <v>328.5</v>
          </cell>
          <cell r="L119">
            <v>333.5</v>
          </cell>
          <cell r="M119">
            <v>331</v>
          </cell>
          <cell r="N119">
            <v>210.25</v>
          </cell>
          <cell r="O119">
            <v>211.25</v>
          </cell>
          <cell r="P119">
            <v>210.75</v>
          </cell>
          <cell r="Q119">
            <v>227.25</v>
          </cell>
          <cell r="R119">
            <v>228.25</v>
          </cell>
          <cell r="S119">
            <v>227.75</v>
          </cell>
          <cell r="T119">
            <v>135.5</v>
          </cell>
          <cell r="U119">
            <v>135</v>
          </cell>
          <cell r="V119">
            <v>135.25</v>
          </cell>
        </row>
        <row r="120">
          <cell r="C120">
            <v>37007</v>
          </cell>
          <cell r="D120" t="str">
            <v>01-04-26</v>
          </cell>
          <cell r="E120">
            <v>28.15</v>
          </cell>
          <cell r="F120">
            <v>28.1</v>
          </cell>
          <cell r="G120">
            <v>28.125</v>
          </cell>
          <cell r="H120">
            <v>28.2</v>
          </cell>
          <cell r="I120">
            <v>28.1</v>
          </cell>
          <cell r="J120">
            <v>28.15</v>
          </cell>
          <cell r="K120">
            <v>330.5</v>
          </cell>
          <cell r="L120">
            <v>334.5</v>
          </cell>
          <cell r="M120">
            <v>332.5</v>
          </cell>
          <cell r="N120">
            <v>215.5</v>
          </cell>
          <cell r="O120">
            <v>216.5</v>
          </cell>
          <cell r="P120">
            <v>216</v>
          </cell>
          <cell r="Q120">
            <v>233.5</v>
          </cell>
          <cell r="R120">
            <v>234.5</v>
          </cell>
          <cell r="S120">
            <v>234</v>
          </cell>
          <cell r="T120">
            <v>136.75</v>
          </cell>
          <cell r="U120">
            <v>136.5</v>
          </cell>
          <cell r="V120">
            <v>136.625</v>
          </cell>
        </row>
        <row r="121">
          <cell r="C121">
            <v>37008</v>
          </cell>
          <cell r="D121" t="str">
            <v>01-04-27</v>
          </cell>
          <cell r="E121">
            <v>28.25</v>
          </cell>
          <cell r="F121">
            <v>28.2</v>
          </cell>
          <cell r="G121">
            <v>28.225</v>
          </cell>
          <cell r="H121">
            <v>28.3</v>
          </cell>
          <cell r="I121">
            <v>28.2</v>
          </cell>
          <cell r="J121">
            <v>28.25</v>
          </cell>
          <cell r="K121">
            <v>338.5</v>
          </cell>
          <cell r="L121">
            <v>340.5</v>
          </cell>
          <cell r="M121">
            <v>339.5</v>
          </cell>
          <cell r="N121">
            <v>216.75</v>
          </cell>
          <cell r="O121">
            <v>217.75</v>
          </cell>
          <cell r="P121">
            <v>217.25</v>
          </cell>
          <cell r="Q121">
            <v>235.75</v>
          </cell>
          <cell r="R121">
            <v>236.75</v>
          </cell>
          <cell r="S121">
            <v>236.25</v>
          </cell>
          <cell r="T121">
            <v>140</v>
          </cell>
          <cell r="U121">
            <v>139</v>
          </cell>
          <cell r="V121">
            <v>139.5</v>
          </cell>
        </row>
        <row r="122">
          <cell r="C122">
            <v>139.5</v>
          </cell>
          <cell r="D122" t="str">
            <v>01-04-28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</row>
        <row r="123">
          <cell r="C123">
            <v>0</v>
          </cell>
          <cell r="D123" t="str">
            <v>01-04-29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C124">
            <v>37011</v>
          </cell>
          <cell r="D124" t="str">
            <v>01-04-30</v>
          </cell>
          <cell r="E124">
            <v>28.45</v>
          </cell>
          <cell r="F124">
            <v>28.4</v>
          </cell>
          <cell r="G124">
            <v>28.425</v>
          </cell>
          <cell r="H124">
            <v>28.6</v>
          </cell>
          <cell r="I124">
            <v>28.5</v>
          </cell>
          <cell r="J124">
            <v>28.55</v>
          </cell>
          <cell r="K124">
            <v>348.5</v>
          </cell>
          <cell r="L124">
            <v>349.5</v>
          </cell>
          <cell r="M124">
            <v>349</v>
          </cell>
          <cell r="N124">
            <v>218</v>
          </cell>
          <cell r="O124">
            <v>221.5</v>
          </cell>
          <cell r="P124">
            <v>219.75</v>
          </cell>
          <cell r="Q124">
            <v>237</v>
          </cell>
          <cell r="R124">
            <v>238</v>
          </cell>
          <cell r="S124">
            <v>237.5</v>
          </cell>
          <cell r="T124">
            <v>140</v>
          </cell>
          <cell r="U124">
            <v>139.75</v>
          </cell>
          <cell r="V124">
            <v>139.875</v>
          </cell>
        </row>
        <row r="125">
          <cell r="C125">
            <v>37012</v>
          </cell>
          <cell r="D125" t="str">
            <v>01-05-01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352.5</v>
          </cell>
          <cell r="L125">
            <v>353.5</v>
          </cell>
          <cell r="M125">
            <v>353</v>
          </cell>
          <cell r="N125">
            <v>214.25</v>
          </cell>
          <cell r="O125">
            <v>217.75</v>
          </cell>
          <cell r="P125">
            <v>216</v>
          </cell>
          <cell r="Q125">
            <v>233.25</v>
          </cell>
          <cell r="R125">
            <v>234.25</v>
          </cell>
          <cell r="S125">
            <v>233.75</v>
          </cell>
          <cell r="T125">
            <v>0</v>
          </cell>
          <cell r="U125">
            <v>0</v>
          </cell>
          <cell r="V125">
            <v>0</v>
          </cell>
        </row>
        <row r="126">
          <cell r="C126">
            <v>37013</v>
          </cell>
          <cell r="D126" t="str">
            <v>01-05-02</v>
          </cell>
          <cell r="E126">
            <v>28</v>
          </cell>
          <cell r="F126">
            <v>27.95</v>
          </cell>
          <cell r="G126">
            <v>27.975</v>
          </cell>
          <cell r="H126">
            <v>28.15</v>
          </cell>
          <cell r="I126">
            <v>28.1</v>
          </cell>
          <cell r="J126">
            <v>28.125</v>
          </cell>
          <cell r="K126">
            <v>342.5</v>
          </cell>
          <cell r="L126">
            <v>348.5</v>
          </cell>
          <cell r="M126">
            <v>345.5</v>
          </cell>
          <cell r="N126">
            <v>211</v>
          </cell>
          <cell r="O126">
            <v>215.5</v>
          </cell>
          <cell r="P126">
            <v>213.25</v>
          </cell>
          <cell r="Q126">
            <v>232.25</v>
          </cell>
          <cell r="R126">
            <v>233.25</v>
          </cell>
          <cell r="S126">
            <v>232.75</v>
          </cell>
          <cell r="T126">
            <v>141.25</v>
          </cell>
          <cell r="U126">
            <v>141</v>
          </cell>
          <cell r="V126">
            <v>141.125</v>
          </cell>
        </row>
        <row r="127">
          <cell r="C127">
            <v>37014</v>
          </cell>
          <cell r="D127" t="str">
            <v>01-05-03</v>
          </cell>
          <cell r="E127">
            <v>28.35</v>
          </cell>
          <cell r="F127">
            <v>28.3</v>
          </cell>
          <cell r="G127">
            <v>28.325</v>
          </cell>
          <cell r="H127">
            <v>28.05</v>
          </cell>
          <cell r="I127">
            <v>28</v>
          </cell>
          <cell r="J127">
            <v>28.025</v>
          </cell>
          <cell r="K127">
            <v>343.5</v>
          </cell>
          <cell r="L127">
            <v>349.5</v>
          </cell>
          <cell r="M127">
            <v>346.5</v>
          </cell>
          <cell r="N127">
            <v>210.5</v>
          </cell>
          <cell r="O127">
            <v>212</v>
          </cell>
          <cell r="P127">
            <v>211.25</v>
          </cell>
          <cell r="Q127">
            <v>234</v>
          </cell>
          <cell r="R127">
            <v>235</v>
          </cell>
          <cell r="S127">
            <v>234.5</v>
          </cell>
          <cell r="T127">
            <v>141.75</v>
          </cell>
          <cell r="U127">
            <v>141.5</v>
          </cell>
          <cell r="V127">
            <v>141.625</v>
          </cell>
        </row>
        <row r="128">
          <cell r="C128">
            <v>37015</v>
          </cell>
          <cell r="D128" t="str">
            <v>01-05-04</v>
          </cell>
          <cell r="E128">
            <v>29.65</v>
          </cell>
          <cell r="F128">
            <v>29.6</v>
          </cell>
          <cell r="G128">
            <v>29.625</v>
          </cell>
          <cell r="H128">
            <v>29.25</v>
          </cell>
          <cell r="I128">
            <v>29.15</v>
          </cell>
          <cell r="J128">
            <v>29.2</v>
          </cell>
          <cell r="K128">
            <v>356.5</v>
          </cell>
          <cell r="L128">
            <v>362.5</v>
          </cell>
          <cell r="M128">
            <v>359.5</v>
          </cell>
          <cell r="N128">
            <v>211.75</v>
          </cell>
          <cell r="O128">
            <v>214.75</v>
          </cell>
          <cell r="P128">
            <v>213.25</v>
          </cell>
          <cell r="Q128">
            <v>241.25</v>
          </cell>
          <cell r="R128">
            <v>242.25</v>
          </cell>
          <cell r="S128">
            <v>241.75</v>
          </cell>
          <cell r="T128">
            <v>146</v>
          </cell>
          <cell r="U128">
            <v>145.75</v>
          </cell>
          <cell r="V128">
            <v>145.875</v>
          </cell>
        </row>
        <row r="129">
          <cell r="C129">
            <v>145.875</v>
          </cell>
          <cell r="D129" t="str">
            <v>01-05-05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</row>
        <row r="130">
          <cell r="C130">
            <v>0</v>
          </cell>
          <cell r="D130" t="str">
            <v>01-05-06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</row>
        <row r="131">
          <cell r="C131">
            <v>0</v>
          </cell>
          <cell r="D131" t="str">
            <v>01-05-07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</row>
        <row r="132">
          <cell r="C132">
            <v>37019</v>
          </cell>
          <cell r="D132" t="str">
            <v>01-05-08</v>
          </cell>
          <cell r="E132">
            <v>29.4</v>
          </cell>
          <cell r="F132">
            <v>29.35</v>
          </cell>
          <cell r="G132">
            <v>29.375</v>
          </cell>
          <cell r="H132">
            <v>29.05</v>
          </cell>
          <cell r="I132">
            <v>29</v>
          </cell>
          <cell r="J132">
            <v>29.025</v>
          </cell>
          <cell r="K132">
            <v>354.5</v>
          </cell>
          <cell r="L132">
            <v>359.5</v>
          </cell>
          <cell r="M132">
            <v>357</v>
          </cell>
          <cell r="N132">
            <v>207.75</v>
          </cell>
          <cell r="O132">
            <v>211.25</v>
          </cell>
          <cell r="P132">
            <v>209.5</v>
          </cell>
          <cell r="Q132">
            <v>238</v>
          </cell>
          <cell r="R132">
            <v>239</v>
          </cell>
          <cell r="S132">
            <v>238.5</v>
          </cell>
          <cell r="T132">
            <v>144.5</v>
          </cell>
          <cell r="U132">
            <v>143.5</v>
          </cell>
          <cell r="V132">
            <v>144</v>
          </cell>
        </row>
        <row r="133">
          <cell r="C133">
            <v>37020</v>
          </cell>
          <cell r="D133" t="str">
            <v>01-05-09</v>
          </cell>
          <cell r="E133">
            <v>29.3</v>
          </cell>
          <cell r="F133">
            <v>29.2</v>
          </cell>
          <cell r="G133">
            <v>29.25</v>
          </cell>
          <cell r="H133">
            <v>28.9</v>
          </cell>
          <cell r="I133">
            <v>28.8</v>
          </cell>
          <cell r="J133">
            <v>28.85</v>
          </cell>
          <cell r="K133">
            <v>354.5</v>
          </cell>
          <cell r="L133">
            <v>359.5</v>
          </cell>
          <cell r="M133">
            <v>357</v>
          </cell>
          <cell r="N133">
            <v>205.5</v>
          </cell>
          <cell r="O133">
            <v>207.5</v>
          </cell>
          <cell r="P133">
            <v>206.5</v>
          </cell>
          <cell r="Q133">
            <v>236.75</v>
          </cell>
          <cell r="R133">
            <v>237.75</v>
          </cell>
          <cell r="S133">
            <v>237.25</v>
          </cell>
          <cell r="T133">
            <v>143.5</v>
          </cell>
          <cell r="U133">
            <v>143</v>
          </cell>
          <cell r="V133">
            <v>143.25</v>
          </cell>
        </row>
        <row r="134">
          <cell r="C134">
            <v>37021</v>
          </cell>
          <cell r="D134" t="str">
            <v>01-05-10</v>
          </cell>
          <cell r="E134">
            <v>29.15</v>
          </cell>
          <cell r="F134">
            <v>29.05</v>
          </cell>
          <cell r="G134">
            <v>29.1</v>
          </cell>
          <cell r="H134">
            <v>28.75</v>
          </cell>
          <cell r="I134">
            <v>28.7</v>
          </cell>
          <cell r="J134">
            <v>28.725</v>
          </cell>
          <cell r="K134">
            <v>362.5</v>
          </cell>
          <cell r="L134">
            <v>371.5</v>
          </cell>
          <cell r="M134">
            <v>367</v>
          </cell>
          <cell r="N134">
            <v>206.5</v>
          </cell>
          <cell r="O134">
            <v>211</v>
          </cell>
          <cell r="P134">
            <v>208.75</v>
          </cell>
          <cell r="Q134">
            <v>239.75</v>
          </cell>
          <cell r="R134">
            <v>240.75</v>
          </cell>
          <cell r="S134">
            <v>240.25</v>
          </cell>
          <cell r="T134">
            <v>141.8</v>
          </cell>
          <cell r="U134">
            <v>141</v>
          </cell>
          <cell r="V134">
            <v>141.4</v>
          </cell>
        </row>
        <row r="135">
          <cell r="C135">
            <v>37022</v>
          </cell>
          <cell r="D135" t="str">
            <v>01-05-11</v>
          </cell>
          <cell r="E135">
            <v>28.55</v>
          </cell>
          <cell r="F135">
            <v>28.45</v>
          </cell>
          <cell r="G135">
            <v>28.5</v>
          </cell>
          <cell r="H135">
            <v>28.2</v>
          </cell>
          <cell r="I135">
            <v>28.1</v>
          </cell>
          <cell r="J135">
            <v>28.15</v>
          </cell>
          <cell r="K135">
            <v>365.5</v>
          </cell>
          <cell r="L135">
            <v>372.5</v>
          </cell>
          <cell r="M135">
            <v>369</v>
          </cell>
          <cell r="N135">
            <v>205.75</v>
          </cell>
          <cell r="O135">
            <v>209.25</v>
          </cell>
          <cell r="P135">
            <v>207.5</v>
          </cell>
          <cell r="Q135">
            <v>238</v>
          </cell>
          <cell r="R135">
            <v>239</v>
          </cell>
          <cell r="S135">
            <v>238.5</v>
          </cell>
          <cell r="T135">
            <v>139.5</v>
          </cell>
          <cell r="U135">
            <v>139</v>
          </cell>
          <cell r="V135">
            <v>139.25</v>
          </cell>
        </row>
        <row r="136">
          <cell r="C136">
            <v>139.25</v>
          </cell>
          <cell r="D136" t="str">
            <v>01-05-12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</row>
        <row r="137">
          <cell r="C137">
            <v>0</v>
          </cell>
          <cell r="D137" t="str">
            <v>01-05-13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</row>
        <row r="138">
          <cell r="C138">
            <v>37025</v>
          </cell>
          <cell r="D138" t="str">
            <v>01-05-14</v>
          </cell>
          <cell r="E138">
            <v>28.1</v>
          </cell>
          <cell r="F138">
            <v>28.05</v>
          </cell>
          <cell r="G138">
            <v>28.075</v>
          </cell>
          <cell r="H138">
            <v>28.2</v>
          </cell>
          <cell r="I138">
            <v>28.15</v>
          </cell>
          <cell r="J138">
            <v>28.175</v>
          </cell>
          <cell r="K138">
            <v>355.5</v>
          </cell>
          <cell r="L138">
            <v>370.5</v>
          </cell>
          <cell r="M138">
            <v>363</v>
          </cell>
          <cell r="N138">
            <v>202.75</v>
          </cell>
          <cell r="O138">
            <v>205.75</v>
          </cell>
          <cell r="P138">
            <v>204.25</v>
          </cell>
          <cell r="Q138">
            <v>235</v>
          </cell>
          <cell r="R138">
            <v>236</v>
          </cell>
          <cell r="S138">
            <v>235.5</v>
          </cell>
          <cell r="T138">
            <v>141.5</v>
          </cell>
          <cell r="U138">
            <v>140.5</v>
          </cell>
          <cell r="V138">
            <v>141</v>
          </cell>
        </row>
        <row r="139">
          <cell r="C139">
            <v>37026</v>
          </cell>
          <cell r="D139" t="str">
            <v>01-05-15</v>
          </cell>
          <cell r="E139">
            <v>28</v>
          </cell>
          <cell r="F139">
            <v>27.95</v>
          </cell>
          <cell r="G139">
            <v>27.975</v>
          </cell>
          <cell r="H139">
            <v>28</v>
          </cell>
          <cell r="I139">
            <v>27.95</v>
          </cell>
          <cell r="J139">
            <v>27.975</v>
          </cell>
          <cell r="K139">
            <v>349.5</v>
          </cell>
          <cell r="L139">
            <v>355.5</v>
          </cell>
          <cell r="M139">
            <v>352.5</v>
          </cell>
          <cell r="N139">
            <v>203.25</v>
          </cell>
          <cell r="O139">
            <v>206.25</v>
          </cell>
          <cell r="P139">
            <v>204.75</v>
          </cell>
          <cell r="Q139">
            <v>235.5</v>
          </cell>
          <cell r="R139">
            <v>236.5</v>
          </cell>
          <cell r="S139">
            <v>236</v>
          </cell>
          <cell r="T139">
            <v>142.8</v>
          </cell>
          <cell r="U139">
            <v>142</v>
          </cell>
          <cell r="V139">
            <v>142.4</v>
          </cell>
        </row>
        <row r="140">
          <cell r="C140">
            <v>37027</v>
          </cell>
          <cell r="D140" t="str">
            <v>01-05-16</v>
          </cell>
          <cell r="E140">
            <v>28.25</v>
          </cell>
          <cell r="F140">
            <v>28.2</v>
          </cell>
          <cell r="G140">
            <v>28.225</v>
          </cell>
          <cell r="H140">
            <v>28.1</v>
          </cell>
          <cell r="I140">
            <v>28</v>
          </cell>
          <cell r="J140">
            <v>28.05</v>
          </cell>
          <cell r="K140">
            <v>340.5</v>
          </cell>
          <cell r="L140">
            <v>346.5</v>
          </cell>
          <cell r="M140">
            <v>343.5</v>
          </cell>
          <cell r="N140">
            <v>207.75</v>
          </cell>
          <cell r="O140">
            <v>209.75</v>
          </cell>
          <cell r="P140">
            <v>208.75</v>
          </cell>
          <cell r="Q140">
            <v>238.25</v>
          </cell>
          <cell r="R140">
            <v>239.25</v>
          </cell>
          <cell r="S140">
            <v>238.75</v>
          </cell>
          <cell r="T140">
            <v>143.75</v>
          </cell>
          <cell r="U140">
            <v>143.5</v>
          </cell>
          <cell r="V140">
            <v>143.625</v>
          </cell>
        </row>
        <row r="141">
          <cell r="C141">
            <v>37028</v>
          </cell>
          <cell r="D141" t="str">
            <v>01-05-17</v>
          </cell>
          <cell r="E141">
            <v>28.45</v>
          </cell>
          <cell r="F141">
            <v>28.35</v>
          </cell>
          <cell r="G141">
            <v>28.4</v>
          </cell>
          <cell r="H141">
            <v>28.05</v>
          </cell>
          <cell r="I141">
            <v>28</v>
          </cell>
          <cell r="J141">
            <v>28.025</v>
          </cell>
          <cell r="K141">
            <v>339.5</v>
          </cell>
          <cell r="L141">
            <v>343.5</v>
          </cell>
          <cell r="M141">
            <v>341.5</v>
          </cell>
          <cell r="N141">
            <v>210</v>
          </cell>
          <cell r="O141">
            <v>212</v>
          </cell>
          <cell r="P141">
            <v>211</v>
          </cell>
          <cell r="Q141">
            <v>241</v>
          </cell>
          <cell r="R141">
            <v>242</v>
          </cell>
          <cell r="S141">
            <v>241.5</v>
          </cell>
          <cell r="T141">
            <v>144</v>
          </cell>
          <cell r="U141">
            <v>143.5</v>
          </cell>
          <cell r="V141">
            <v>143.75</v>
          </cell>
        </row>
        <row r="142">
          <cell r="C142">
            <v>37029</v>
          </cell>
          <cell r="D142" t="str">
            <v>01-05-18</v>
          </cell>
          <cell r="E142">
            <v>28.85</v>
          </cell>
          <cell r="F142">
            <v>28.8</v>
          </cell>
          <cell r="G142">
            <v>28.825</v>
          </cell>
          <cell r="H142">
            <v>28.25</v>
          </cell>
          <cell r="I142">
            <v>28.2</v>
          </cell>
          <cell r="J142">
            <v>28.225</v>
          </cell>
          <cell r="K142">
            <v>343.5</v>
          </cell>
          <cell r="L142">
            <v>347.5</v>
          </cell>
          <cell r="M142">
            <v>345.5</v>
          </cell>
          <cell r="N142">
            <v>216</v>
          </cell>
          <cell r="O142">
            <v>218</v>
          </cell>
          <cell r="P142">
            <v>217</v>
          </cell>
          <cell r="Q142">
            <v>249</v>
          </cell>
          <cell r="R142">
            <v>250</v>
          </cell>
          <cell r="S142">
            <v>249.5</v>
          </cell>
          <cell r="T142">
            <v>145</v>
          </cell>
          <cell r="U142">
            <v>144</v>
          </cell>
          <cell r="V142">
            <v>144.5</v>
          </cell>
        </row>
        <row r="143">
          <cell r="C143">
            <v>144.5</v>
          </cell>
          <cell r="D143" t="str">
            <v>01-05-19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</row>
        <row r="144">
          <cell r="C144">
            <v>0</v>
          </cell>
          <cell r="D144" t="str">
            <v>01-05-20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</row>
        <row r="145">
          <cell r="C145">
            <v>37032</v>
          </cell>
          <cell r="D145" t="str">
            <v>01-05-21</v>
          </cell>
          <cell r="E145">
            <v>29.35</v>
          </cell>
          <cell r="F145">
            <v>29.25</v>
          </cell>
          <cell r="G145">
            <v>29.3</v>
          </cell>
          <cell r="H145">
            <v>28.9</v>
          </cell>
          <cell r="I145">
            <v>28.85</v>
          </cell>
          <cell r="J145">
            <v>28.875</v>
          </cell>
          <cell r="K145">
            <v>350</v>
          </cell>
          <cell r="L145">
            <v>354</v>
          </cell>
          <cell r="M145">
            <v>352</v>
          </cell>
          <cell r="N145">
            <v>222.25</v>
          </cell>
          <cell r="O145">
            <v>223.25</v>
          </cell>
          <cell r="P145">
            <v>222.75</v>
          </cell>
          <cell r="Q145">
            <v>253.5</v>
          </cell>
          <cell r="R145">
            <v>254.5</v>
          </cell>
          <cell r="S145">
            <v>254</v>
          </cell>
          <cell r="T145">
            <v>147.5</v>
          </cell>
          <cell r="U145">
            <v>146.5</v>
          </cell>
          <cell r="V145">
            <v>147</v>
          </cell>
        </row>
        <row r="146">
          <cell r="C146">
            <v>37033</v>
          </cell>
          <cell r="D146" t="str">
            <v>01-05-22</v>
          </cell>
          <cell r="E146">
            <v>29</v>
          </cell>
          <cell r="F146">
            <v>28.95</v>
          </cell>
          <cell r="G146">
            <v>28.975</v>
          </cell>
          <cell r="H146">
            <v>28.95</v>
          </cell>
          <cell r="I146">
            <v>28.9</v>
          </cell>
          <cell r="J146">
            <v>28.925</v>
          </cell>
          <cell r="K146">
            <v>347</v>
          </cell>
          <cell r="L146">
            <v>351</v>
          </cell>
          <cell r="M146">
            <v>349</v>
          </cell>
          <cell r="N146">
            <v>219</v>
          </cell>
          <cell r="O146">
            <v>223</v>
          </cell>
          <cell r="P146">
            <v>221</v>
          </cell>
          <cell r="Q146">
            <v>250.5</v>
          </cell>
          <cell r="R146">
            <v>251.5</v>
          </cell>
          <cell r="S146">
            <v>251</v>
          </cell>
          <cell r="T146">
            <v>144.5</v>
          </cell>
          <cell r="U146">
            <v>144</v>
          </cell>
          <cell r="V146">
            <v>144.25</v>
          </cell>
        </row>
        <row r="147">
          <cell r="C147">
            <v>37034</v>
          </cell>
          <cell r="D147" t="str">
            <v>01-05-23</v>
          </cell>
          <cell r="E147">
            <v>28.7</v>
          </cell>
          <cell r="F147">
            <v>28.65</v>
          </cell>
          <cell r="G147">
            <v>28.675</v>
          </cell>
          <cell r="H147">
            <v>28.85</v>
          </cell>
          <cell r="I147">
            <v>28.8</v>
          </cell>
          <cell r="J147">
            <v>28.825</v>
          </cell>
          <cell r="K147">
            <v>335</v>
          </cell>
          <cell r="L147">
            <v>341</v>
          </cell>
          <cell r="M147">
            <v>338</v>
          </cell>
          <cell r="N147">
            <v>218.25</v>
          </cell>
          <cell r="O147">
            <v>222.25</v>
          </cell>
          <cell r="P147">
            <v>220.25</v>
          </cell>
          <cell r="Q147">
            <v>249.75</v>
          </cell>
          <cell r="R147">
            <v>250.75</v>
          </cell>
          <cell r="S147">
            <v>250.25</v>
          </cell>
          <cell r="T147">
            <v>142.5</v>
          </cell>
          <cell r="U147">
            <v>142</v>
          </cell>
          <cell r="V147">
            <v>142.25</v>
          </cell>
        </row>
        <row r="148">
          <cell r="C148">
            <v>37035</v>
          </cell>
          <cell r="D148" t="str">
            <v>01-05-24</v>
          </cell>
          <cell r="E148">
            <v>28.9</v>
          </cell>
          <cell r="F148">
            <v>28.8</v>
          </cell>
          <cell r="G148">
            <v>28.85</v>
          </cell>
          <cell r="H148">
            <v>28.9</v>
          </cell>
          <cell r="I148">
            <v>28.85</v>
          </cell>
          <cell r="J148">
            <v>28.875</v>
          </cell>
          <cell r="K148">
            <v>327</v>
          </cell>
          <cell r="L148">
            <v>333</v>
          </cell>
          <cell r="M148">
            <v>330</v>
          </cell>
          <cell r="N148">
            <v>220</v>
          </cell>
          <cell r="O148">
            <v>221.5</v>
          </cell>
          <cell r="P148">
            <v>220.75</v>
          </cell>
          <cell r="Q148">
            <v>249.25</v>
          </cell>
          <cell r="R148">
            <v>250.25</v>
          </cell>
          <cell r="S148">
            <v>249.75</v>
          </cell>
          <cell r="T148">
            <v>141</v>
          </cell>
          <cell r="U148">
            <v>140.5</v>
          </cell>
          <cell r="V148">
            <v>140.75</v>
          </cell>
        </row>
        <row r="149">
          <cell r="C149">
            <v>37036</v>
          </cell>
          <cell r="D149" t="str">
            <v>01-05-25</v>
          </cell>
          <cell r="E149">
            <v>28.4</v>
          </cell>
          <cell r="F149">
            <v>28.3</v>
          </cell>
          <cell r="G149">
            <v>28.35</v>
          </cell>
          <cell r="H149">
            <v>28.45</v>
          </cell>
          <cell r="I149">
            <v>28.4</v>
          </cell>
          <cell r="J149">
            <v>28.425</v>
          </cell>
          <cell r="K149">
            <v>318</v>
          </cell>
          <cell r="L149">
            <v>324</v>
          </cell>
          <cell r="M149">
            <v>321</v>
          </cell>
          <cell r="N149">
            <v>215</v>
          </cell>
          <cell r="O149">
            <v>216</v>
          </cell>
          <cell r="P149">
            <v>215.5</v>
          </cell>
          <cell r="Q149">
            <v>243.75</v>
          </cell>
          <cell r="R149">
            <v>244.75</v>
          </cell>
          <cell r="S149">
            <v>244.25</v>
          </cell>
          <cell r="T149">
            <v>139.5</v>
          </cell>
          <cell r="U149">
            <v>139</v>
          </cell>
          <cell r="V149">
            <v>139.25</v>
          </cell>
        </row>
        <row r="150">
          <cell r="C150">
            <v>139.25</v>
          </cell>
          <cell r="D150" t="str">
            <v>01-05-26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</row>
        <row r="151">
          <cell r="C151">
            <v>0</v>
          </cell>
          <cell r="D151" t="str">
            <v>01-05-27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</row>
        <row r="152">
          <cell r="C152">
            <v>37039</v>
          </cell>
          <cell r="D152" t="str">
            <v>01-05-28</v>
          </cell>
          <cell r="E152">
            <v>27.9</v>
          </cell>
          <cell r="F152">
            <v>27.8</v>
          </cell>
          <cell r="G152">
            <v>27.85</v>
          </cell>
          <cell r="H152">
            <v>28.1</v>
          </cell>
          <cell r="I152">
            <v>28</v>
          </cell>
          <cell r="J152">
            <v>28.05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139</v>
          </cell>
          <cell r="U152">
            <v>138.75</v>
          </cell>
          <cell r="V152">
            <v>138.875</v>
          </cell>
        </row>
        <row r="153">
          <cell r="C153">
            <v>37040</v>
          </cell>
          <cell r="D153" t="str">
            <v>01-05-29</v>
          </cell>
          <cell r="E153">
            <v>27.7</v>
          </cell>
          <cell r="F153">
            <v>27.6</v>
          </cell>
          <cell r="G153">
            <v>27.65</v>
          </cell>
          <cell r="H153">
            <v>28</v>
          </cell>
          <cell r="I153">
            <v>27.95</v>
          </cell>
          <cell r="J153">
            <v>27.975</v>
          </cell>
          <cell r="K153">
            <v>310.5</v>
          </cell>
          <cell r="L153">
            <v>316.5</v>
          </cell>
          <cell r="M153">
            <v>313.5</v>
          </cell>
          <cell r="N153">
            <v>214</v>
          </cell>
          <cell r="O153">
            <v>215</v>
          </cell>
          <cell r="P153">
            <v>214.5</v>
          </cell>
          <cell r="Q153">
            <v>242.75</v>
          </cell>
          <cell r="R153">
            <v>243.75</v>
          </cell>
          <cell r="S153">
            <v>243.25</v>
          </cell>
          <cell r="T153">
            <v>137</v>
          </cell>
          <cell r="U153">
            <v>136</v>
          </cell>
          <cell r="V153">
            <v>136.5</v>
          </cell>
        </row>
        <row r="154">
          <cell r="C154">
            <v>37041</v>
          </cell>
          <cell r="D154" t="str">
            <v>01-05-30</v>
          </cell>
          <cell r="E154">
            <v>28.45</v>
          </cell>
          <cell r="F154">
            <v>28.4</v>
          </cell>
          <cell r="G154">
            <v>28.425</v>
          </cell>
          <cell r="H154">
            <v>28.55</v>
          </cell>
          <cell r="I154">
            <v>28.5</v>
          </cell>
          <cell r="J154">
            <v>28.525</v>
          </cell>
          <cell r="K154">
            <v>306.5</v>
          </cell>
          <cell r="L154">
            <v>312.5</v>
          </cell>
          <cell r="M154">
            <v>309.5</v>
          </cell>
          <cell r="N154">
            <v>213.75</v>
          </cell>
          <cell r="O154">
            <v>214.75</v>
          </cell>
          <cell r="P154">
            <v>214.25</v>
          </cell>
          <cell r="Q154">
            <v>242.25</v>
          </cell>
          <cell r="R154">
            <v>243.25</v>
          </cell>
          <cell r="S154">
            <v>242.75</v>
          </cell>
          <cell r="T154">
            <v>138.5</v>
          </cell>
          <cell r="U154">
            <v>138</v>
          </cell>
          <cell r="V154">
            <v>138.25</v>
          </cell>
        </row>
        <row r="155">
          <cell r="C155">
            <v>37042</v>
          </cell>
          <cell r="D155" t="str">
            <v>01-05-31</v>
          </cell>
          <cell r="E155">
            <v>27.6</v>
          </cell>
          <cell r="F155">
            <v>27.5</v>
          </cell>
          <cell r="G155">
            <v>27.55</v>
          </cell>
          <cell r="H155">
            <v>27.85</v>
          </cell>
          <cell r="I155">
            <v>27.8</v>
          </cell>
          <cell r="J155">
            <v>27.825</v>
          </cell>
          <cell r="K155">
            <v>290</v>
          </cell>
          <cell r="L155">
            <v>296</v>
          </cell>
          <cell r="M155">
            <v>293</v>
          </cell>
          <cell r="N155">
            <v>209.75</v>
          </cell>
          <cell r="O155">
            <v>210.75</v>
          </cell>
          <cell r="P155">
            <v>210.25</v>
          </cell>
          <cell r="Q155">
            <v>235</v>
          </cell>
          <cell r="R155">
            <v>236</v>
          </cell>
          <cell r="S155">
            <v>235.5</v>
          </cell>
          <cell r="T155">
            <v>134</v>
          </cell>
          <cell r="U155">
            <v>133.75</v>
          </cell>
          <cell r="V155">
            <v>133.875</v>
          </cell>
        </row>
        <row r="156">
          <cell r="C156">
            <v>37043</v>
          </cell>
          <cell r="D156" t="str">
            <v>01-06-01</v>
          </cell>
          <cell r="E156">
            <v>27.1</v>
          </cell>
          <cell r="F156">
            <v>27</v>
          </cell>
          <cell r="G156">
            <v>27.05</v>
          </cell>
          <cell r="H156">
            <v>28.1</v>
          </cell>
          <cell r="I156">
            <v>28.05</v>
          </cell>
          <cell r="J156">
            <v>28.075</v>
          </cell>
          <cell r="K156">
            <v>290</v>
          </cell>
          <cell r="L156">
            <v>296</v>
          </cell>
          <cell r="M156">
            <v>293</v>
          </cell>
          <cell r="N156">
            <v>211.5</v>
          </cell>
          <cell r="O156">
            <v>212.5</v>
          </cell>
          <cell r="P156">
            <v>212</v>
          </cell>
          <cell r="Q156">
            <v>234</v>
          </cell>
          <cell r="R156">
            <v>235</v>
          </cell>
          <cell r="S156">
            <v>234.5</v>
          </cell>
          <cell r="T156">
            <v>135</v>
          </cell>
          <cell r="U156">
            <v>134.5</v>
          </cell>
          <cell r="V156">
            <v>134.75</v>
          </cell>
        </row>
        <row r="157">
          <cell r="C157">
            <v>134.75</v>
          </cell>
          <cell r="D157" t="str">
            <v>01-06-02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</row>
        <row r="158">
          <cell r="C158">
            <v>0</v>
          </cell>
          <cell r="D158" t="str">
            <v>01-06-03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</row>
        <row r="159">
          <cell r="C159">
            <v>37046</v>
          </cell>
          <cell r="D159" t="str">
            <v>01-06-04</v>
          </cell>
          <cell r="E159">
            <v>27.35</v>
          </cell>
          <cell r="F159">
            <v>27.25</v>
          </cell>
          <cell r="G159">
            <v>27.3</v>
          </cell>
          <cell r="H159">
            <v>28.2</v>
          </cell>
          <cell r="I159">
            <v>28.1</v>
          </cell>
          <cell r="J159">
            <v>28.15</v>
          </cell>
          <cell r="K159">
            <v>299.5</v>
          </cell>
          <cell r="L159">
            <v>305.5</v>
          </cell>
          <cell r="M159">
            <v>302.5</v>
          </cell>
          <cell r="N159">
            <v>215.5</v>
          </cell>
          <cell r="O159">
            <v>216.5</v>
          </cell>
          <cell r="P159">
            <v>216</v>
          </cell>
          <cell r="Q159">
            <v>235</v>
          </cell>
          <cell r="R159">
            <v>236</v>
          </cell>
          <cell r="S159">
            <v>235.5</v>
          </cell>
          <cell r="T159">
            <v>138.5</v>
          </cell>
          <cell r="U159">
            <v>137.5</v>
          </cell>
          <cell r="V159">
            <v>138</v>
          </cell>
        </row>
        <row r="160">
          <cell r="C160">
            <v>37047</v>
          </cell>
          <cell r="D160" t="str">
            <v>01-06-05</v>
          </cell>
          <cell r="E160">
            <v>27.1</v>
          </cell>
          <cell r="F160">
            <v>27</v>
          </cell>
          <cell r="G160">
            <v>27.05</v>
          </cell>
          <cell r="H160">
            <v>27.85</v>
          </cell>
          <cell r="I160">
            <v>27.75</v>
          </cell>
          <cell r="J160">
            <v>27.8</v>
          </cell>
          <cell r="K160">
            <v>296</v>
          </cell>
          <cell r="L160">
            <v>302</v>
          </cell>
          <cell r="M160">
            <v>299</v>
          </cell>
          <cell r="N160">
            <v>213.25</v>
          </cell>
          <cell r="O160">
            <v>215</v>
          </cell>
          <cell r="P160">
            <v>214.125</v>
          </cell>
          <cell r="Q160">
            <v>234</v>
          </cell>
          <cell r="R160">
            <v>235</v>
          </cell>
          <cell r="S160">
            <v>234.5</v>
          </cell>
          <cell r="T160">
            <v>136</v>
          </cell>
          <cell r="U160">
            <v>135.5</v>
          </cell>
          <cell r="V160">
            <v>135.75</v>
          </cell>
        </row>
        <row r="161">
          <cell r="C161">
            <v>37048</v>
          </cell>
          <cell r="D161" t="str">
            <v>01-06-06</v>
          </cell>
          <cell r="E161">
            <v>26.8</v>
          </cell>
          <cell r="F161">
            <v>26.7</v>
          </cell>
          <cell r="G161">
            <v>26.75</v>
          </cell>
          <cell r="H161">
            <v>27.85</v>
          </cell>
          <cell r="I161">
            <v>27.75</v>
          </cell>
          <cell r="J161">
            <v>27.8</v>
          </cell>
          <cell r="K161">
            <v>281</v>
          </cell>
          <cell r="L161">
            <v>287</v>
          </cell>
          <cell r="M161">
            <v>284</v>
          </cell>
          <cell r="N161">
            <v>213</v>
          </cell>
          <cell r="O161">
            <v>214</v>
          </cell>
          <cell r="P161">
            <v>213.5</v>
          </cell>
          <cell r="Q161">
            <v>233.75</v>
          </cell>
          <cell r="R161">
            <v>234.75</v>
          </cell>
          <cell r="S161">
            <v>234.25</v>
          </cell>
          <cell r="T161">
            <v>135</v>
          </cell>
          <cell r="U161">
            <v>134</v>
          </cell>
          <cell r="V161">
            <v>134.5</v>
          </cell>
        </row>
        <row r="162">
          <cell r="C162">
            <v>37049</v>
          </cell>
          <cell r="D162" t="str">
            <v>01-06-07</v>
          </cell>
          <cell r="E162">
            <v>26.75</v>
          </cell>
          <cell r="F162">
            <v>26.65</v>
          </cell>
          <cell r="G162">
            <v>26.7</v>
          </cell>
          <cell r="H162">
            <v>27.9</v>
          </cell>
          <cell r="I162">
            <v>27.85</v>
          </cell>
          <cell r="J162">
            <v>27.875</v>
          </cell>
          <cell r="K162">
            <v>277</v>
          </cell>
          <cell r="L162">
            <v>283</v>
          </cell>
          <cell r="M162">
            <v>280</v>
          </cell>
          <cell r="N162">
            <v>213</v>
          </cell>
          <cell r="O162">
            <v>217</v>
          </cell>
          <cell r="P162">
            <v>215</v>
          </cell>
          <cell r="Q162">
            <v>233.75</v>
          </cell>
          <cell r="R162">
            <v>234.75</v>
          </cell>
          <cell r="S162">
            <v>234.25</v>
          </cell>
          <cell r="T162">
            <v>134.25</v>
          </cell>
          <cell r="U162">
            <v>134</v>
          </cell>
          <cell r="V162">
            <v>134.125</v>
          </cell>
        </row>
        <row r="163">
          <cell r="C163">
            <v>37050</v>
          </cell>
          <cell r="D163" t="str">
            <v>01-06-08</v>
          </cell>
          <cell r="E163">
            <v>27.15</v>
          </cell>
          <cell r="F163">
            <v>27.05</v>
          </cell>
          <cell r="G163">
            <v>27.1</v>
          </cell>
          <cell r="H163">
            <v>28.45</v>
          </cell>
          <cell r="I163">
            <v>28.4</v>
          </cell>
          <cell r="J163">
            <v>28.425</v>
          </cell>
          <cell r="K163">
            <v>286.5</v>
          </cell>
          <cell r="L163">
            <v>292.5</v>
          </cell>
          <cell r="M163">
            <v>289.5</v>
          </cell>
          <cell r="N163">
            <v>216.5</v>
          </cell>
          <cell r="O163">
            <v>220.5</v>
          </cell>
          <cell r="P163">
            <v>218.5</v>
          </cell>
          <cell r="Q163">
            <v>237.25</v>
          </cell>
          <cell r="R163">
            <v>238.25</v>
          </cell>
          <cell r="S163">
            <v>237.75</v>
          </cell>
          <cell r="T163">
            <v>134</v>
          </cell>
          <cell r="U163">
            <v>133</v>
          </cell>
          <cell r="V163">
            <v>133.5</v>
          </cell>
        </row>
        <row r="164">
          <cell r="C164">
            <v>133.5</v>
          </cell>
          <cell r="D164" t="str">
            <v>01-06-09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</row>
        <row r="165">
          <cell r="C165">
            <v>0</v>
          </cell>
          <cell r="D165" t="str">
            <v>01-06-10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</row>
        <row r="166">
          <cell r="C166">
            <v>37053</v>
          </cell>
          <cell r="D166" t="str">
            <v>01-06-11</v>
          </cell>
          <cell r="E166">
            <v>27.8</v>
          </cell>
          <cell r="F166">
            <v>27.75</v>
          </cell>
          <cell r="G166">
            <v>27.775</v>
          </cell>
          <cell r="H166">
            <v>29.1</v>
          </cell>
          <cell r="I166">
            <v>29.05</v>
          </cell>
          <cell r="J166">
            <v>29.075</v>
          </cell>
          <cell r="K166">
            <v>291.5</v>
          </cell>
          <cell r="L166">
            <v>297.5</v>
          </cell>
          <cell r="M166">
            <v>294.5</v>
          </cell>
          <cell r="N166">
            <v>224.75</v>
          </cell>
          <cell r="O166">
            <v>231.25</v>
          </cell>
          <cell r="P166">
            <v>228</v>
          </cell>
          <cell r="Q166">
            <v>244.75</v>
          </cell>
          <cell r="R166">
            <v>245.75</v>
          </cell>
          <cell r="S166">
            <v>245.25</v>
          </cell>
          <cell r="T166">
            <v>137</v>
          </cell>
          <cell r="U166">
            <v>136</v>
          </cell>
          <cell r="V166">
            <v>136.5</v>
          </cell>
        </row>
        <row r="167">
          <cell r="C167">
            <v>37054</v>
          </cell>
          <cell r="D167" t="str">
            <v>01-06-12</v>
          </cell>
          <cell r="E167">
            <v>27.55</v>
          </cell>
          <cell r="F167">
            <v>27.5</v>
          </cell>
          <cell r="G167">
            <v>27.525</v>
          </cell>
          <cell r="H167">
            <v>28.95</v>
          </cell>
          <cell r="I167">
            <v>28.85</v>
          </cell>
          <cell r="J167">
            <v>28.9</v>
          </cell>
          <cell r="K167">
            <v>284.5</v>
          </cell>
          <cell r="L167">
            <v>290.5</v>
          </cell>
          <cell r="M167">
            <v>287.5</v>
          </cell>
          <cell r="N167">
            <v>223.75</v>
          </cell>
          <cell r="O167">
            <v>230.25</v>
          </cell>
          <cell r="P167">
            <v>227</v>
          </cell>
          <cell r="Q167">
            <v>244</v>
          </cell>
          <cell r="R167">
            <v>245</v>
          </cell>
          <cell r="S167">
            <v>244.5</v>
          </cell>
          <cell r="T167">
            <v>133.75</v>
          </cell>
          <cell r="U167">
            <v>133.5</v>
          </cell>
          <cell r="V167">
            <v>133.625</v>
          </cell>
        </row>
        <row r="168">
          <cell r="C168">
            <v>37055</v>
          </cell>
          <cell r="D168" t="str">
            <v>01-06-13</v>
          </cell>
          <cell r="E168">
            <v>28.4</v>
          </cell>
          <cell r="F168">
            <v>28.3</v>
          </cell>
          <cell r="G168">
            <v>28.35</v>
          </cell>
          <cell r="H168">
            <v>29.7</v>
          </cell>
          <cell r="I168">
            <v>29.6</v>
          </cell>
          <cell r="J168">
            <v>29.65</v>
          </cell>
          <cell r="K168">
            <v>280</v>
          </cell>
          <cell r="L168">
            <v>286</v>
          </cell>
          <cell r="M168">
            <v>283</v>
          </cell>
          <cell r="N168">
            <v>236</v>
          </cell>
          <cell r="O168">
            <v>239.5</v>
          </cell>
          <cell r="P168">
            <v>237.75</v>
          </cell>
          <cell r="Q168">
            <v>250.25</v>
          </cell>
          <cell r="R168">
            <v>251.25</v>
          </cell>
          <cell r="S168">
            <v>250.75</v>
          </cell>
          <cell r="T168">
            <v>132</v>
          </cell>
          <cell r="U168">
            <v>131</v>
          </cell>
          <cell r="V168">
            <v>131.5</v>
          </cell>
        </row>
        <row r="169">
          <cell r="C169">
            <v>37056</v>
          </cell>
          <cell r="D169" t="str">
            <v>01-06-14</v>
          </cell>
          <cell r="E169">
            <v>27.65</v>
          </cell>
          <cell r="F169">
            <v>27.55</v>
          </cell>
          <cell r="G169">
            <v>27.6</v>
          </cell>
          <cell r="H169">
            <v>29.05</v>
          </cell>
          <cell r="I169">
            <v>29</v>
          </cell>
          <cell r="J169">
            <v>29.025</v>
          </cell>
          <cell r="K169">
            <v>275.5</v>
          </cell>
          <cell r="L169">
            <v>281.5</v>
          </cell>
          <cell r="M169">
            <v>278.5</v>
          </cell>
          <cell r="N169">
            <v>234</v>
          </cell>
          <cell r="O169">
            <v>239.5</v>
          </cell>
          <cell r="P169">
            <v>236.75</v>
          </cell>
          <cell r="Q169">
            <v>248.25</v>
          </cell>
          <cell r="R169">
            <v>249.25</v>
          </cell>
          <cell r="S169">
            <v>248.75</v>
          </cell>
          <cell r="T169">
            <v>128.5</v>
          </cell>
          <cell r="U169">
            <v>127.5</v>
          </cell>
          <cell r="V169">
            <v>128</v>
          </cell>
        </row>
        <row r="170">
          <cell r="C170">
            <v>37057</v>
          </cell>
          <cell r="D170" t="str">
            <v>01-06-15</v>
          </cell>
          <cell r="E170">
            <v>28.7</v>
          </cell>
          <cell r="F170">
            <v>28.65</v>
          </cell>
          <cell r="G170">
            <v>28.675</v>
          </cell>
          <cell r="H170">
            <v>29.9</v>
          </cell>
          <cell r="I170">
            <v>29.85</v>
          </cell>
          <cell r="J170">
            <v>29.875</v>
          </cell>
          <cell r="K170">
            <v>274</v>
          </cell>
          <cell r="L170">
            <v>280</v>
          </cell>
          <cell r="M170">
            <v>277</v>
          </cell>
          <cell r="N170">
            <v>239</v>
          </cell>
          <cell r="O170">
            <v>244.5</v>
          </cell>
          <cell r="P170">
            <v>241.75</v>
          </cell>
          <cell r="Q170">
            <v>252.75</v>
          </cell>
          <cell r="R170">
            <v>253.75</v>
          </cell>
          <cell r="S170">
            <v>253.25</v>
          </cell>
          <cell r="T170">
            <v>127</v>
          </cell>
          <cell r="U170">
            <v>126</v>
          </cell>
          <cell r="V170">
            <v>126.5</v>
          </cell>
        </row>
        <row r="171">
          <cell r="C171">
            <v>126.5</v>
          </cell>
          <cell r="D171" t="str">
            <v>01-06-16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C172">
            <v>0</v>
          </cell>
          <cell r="D172" t="str">
            <v>01-06-17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</row>
        <row r="173">
          <cell r="C173">
            <v>37060</v>
          </cell>
          <cell r="D173" t="str">
            <v>01-06-18</v>
          </cell>
          <cell r="E173">
            <v>28.25</v>
          </cell>
          <cell r="F173">
            <v>28.15</v>
          </cell>
          <cell r="G173">
            <v>28.2</v>
          </cell>
          <cell r="H173">
            <v>29.45</v>
          </cell>
          <cell r="I173">
            <v>29.35</v>
          </cell>
          <cell r="J173">
            <v>29.4</v>
          </cell>
          <cell r="K173">
            <v>268</v>
          </cell>
          <cell r="L173">
            <v>274</v>
          </cell>
          <cell r="M173">
            <v>271</v>
          </cell>
          <cell r="N173">
            <v>233.5</v>
          </cell>
          <cell r="O173">
            <v>241.5</v>
          </cell>
          <cell r="P173">
            <v>237.5</v>
          </cell>
          <cell r="Q173">
            <v>245.25</v>
          </cell>
          <cell r="R173">
            <v>246.25</v>
          </cell>
          <cell r="S173">
            <v>245.75</v>
          </cell>
          <cell r="T173">
            <v>125</v>
          </cell>
          <cell r="U173">
            <v>124.5</v>
          </cell>
          <cell r="V173">
            <v>124.75</v>
          </cell>
        </row>
        <row r="174">
          <cell r="C174">
            <v>37061</v>
          </cell>
          <cell r="D174" t="str">
            <v>01-06-19</v>
          </cell>
          <cell r="E174">
            <v>27.8</v>
          </cell>
          <cell r="F174">
            <v>27.75</v>
          </cell>
          <cell r="G174">
            <v>27.775</v>
          </cell>
          <cell r="H174">
            <v>28.8</v>
          </cell>
          <cell r="I174">
            <v>28.7</v>
          </cell>
          <cell r="J174">
            <v>28.75</v>
          </cell>
          <cell r="K174">
            <v>261</v>
          </cell>
          <cell r="L174">
            <v>267</v>
          </cell>
          <cell r="M174">
            <v>264</v>
          </cell>
          <cell r="N174">
            <v>228.5</v>
          </cell>
          <cell r="O174">
            <v>236.5</v>
          </cell>
          <cell r="P174">
            <v>232.5</v>
          </cell>
          <cell r="Q174">
            <v>241.25</v>
          </cell>
          <cell r="R174">
            <v>242.25</v>
          </cell>
          <cell r="S174">
            <v>241.75</v>
          </cell>
          <cell r="T174">
            <v>124</v>
          </cell>
          <cell r="U174">
            <v>123</v>
          </cell>
          <cell r="V174">
            <v>123.5</v>
          </cell>
        </row>
        <row r="175">
          <cell r="C175">
            <v>37062</v>
          </cell>
          <cell r="D175" t="str">
            <v>01-06-20</v>
          </cell>
          <cell r="E175">
            <v>27.6</v>
          </cell>
          <cell r="F175">
            <v>27.5</v>
          </cell>
          <cell r="G175">
            <v>27.55</v>
          </cell>
          <cell r="H175">
            <v>28.55</v>
          </cell>
          <cell r="I175">
            <v>28.5</v>
          </cell>
          <cell r="J175">
            <v>28.525</v>
          </cell>
          <cell r="K175">
            <v>256.5</v>
          </cell>
          <cell r="L175">
            <v>262.5</v>
          </cell>
          <cell r="M175">
            <v>259.5</v>
          </cell>
          <cell r="N175">
            <v>225.75</v>
          </cell>
          <cell r="O175">
            <v>233.75</v>
          </cell>
          <cell r="P175">
            <v>229.75</v>
          </cell>
          <cell r="Q175">
            <v>238.5</v>
          </cell>
          <cell r="R175">
            <v>239.5</v>
          </cell>
          <cell r="S175">
            <v>239</v>
          </cell>
          <cell r="T175">
            <v>124.25</v>
          </cell>
          <cell r="U175">
            <v>124</v>
          </cell>
          <cell r="V175">
            <v>124.125</v>
          </cell>
        </row>
        <row r="176">
          <cell r="C176">
            <v>37063</v>
          </cell>
          <cell r="D176" t="str">
            <v>01-06-21</v>
          </cell>
          <cell r="E176">
            <v>27.25</v>
          </cell>
          <cell r="F176">
            <v>27.2</v>
          </cell>
          <cell r="G176">
            <v>27.225</v>
          </cell>
          <cell r="H176">
            <v>28.05</v>
          </cell>
          <cell r="I176">
            <v>28</v>
          </cell>
          <cell r="J176">
            <v>28.025</v>
          </cell>
          <cell r="K176">
            <v>246.5</v>
          </cell>
          <cell r="L176">
            <v>252.5</v>
          </cell>
          <cell r="M176">
            <v>249.5</v>
          </cell>
          <cell r="N176">
            <v>225.5</v>
          </cell>
          <cell r="O176">
            <v>229.5</v>
          </cell>
          <cell r="P176">
            <v>227.5</v>
          </cell>
          <cell r="Q176">
            <v>234.75</v>
          </cell>
          <cell r="R176">
            <v>235.75</v>
          </cell>
          <cell r="S176">
            <v>235.25</v>
          </cell>
          <cell r="T176">
            <v>125.25</v>
          </cell>
          <cell r="U176">
            <v>125</v>
          </cell>
          <cell r="V176">
            <v>125.125</v>
          </cell>
        </row>
        <row r="177">
          <cell r="C177">
            <v>125.125</v>
          </cell>
          <cell r="D177" t="str">
            <v>01-06-22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</row>
        <row r="178">
          <cell r="C178">
            <v>0</v>
          </cell>
          <cell r="D178" t="str">
            <v>01-06-23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</row>
        <row r="179">
          <cell r="C179">
            <v>0</v>
          </cell>
          <cell r="D179" t="str">
            <v>01-06-24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</row>
        <row r="180">
          <cell r="C180">
            <v>0</v>
          </cell>
          <cell r="D180" t="str">
            <v>01-06-25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</row>
        <row r="181">
          <cell r="C181">
            <v>0</v>
          </cell>
          <cell r="D181" t="str">
            <v>01-06-26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</row>
        <row r="182">
          <cell r="C182">
            <v>0</v>
          </cell>
          <cell r="D182" t="str">
            <v>01-06-27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</row>
        <row r="183">
          <cell r="C183">
            <v>0</v>
          </cell>
          <cell r="D183" t="str">
            <v>01-06-28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</row>
        <row r="184">
          <cell r="C184">
            <v>0</v>
          </cell>
          <cell r="D184" t="str">
            <v>01-06-29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</row>
        <row r="185">
          <cell r="C185">
            <v>0</v>
          </cell>
          <cell r="D185" t="str">
            <v>01-06-30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</row>
      </sheetData>
      <sheetData sheetId="1" refreshError="1"/>
      <sheetData sheetId="2"/>
      <sheetData sheetId="3">
        <row r="3">
          <cell r="C3" t="str">
            <v>AG-GASOIL</v>
          </cell>
          <cell r="D3">
            <v>7.45</v>
          </cell>
          <cell r="E3">
            <v>5</v>
          </cell>
        </row>
        <row r="4">
          <cell r="C4" t="str">
            <v>AG-KERO</v>
          </cell>
          <cell r="D4">
            <v>7.9</v>
          </cell>
          <cell r="E4">
            <v>8</v>
          </cell>
        </row>
        <row r="5">
          <cell r="C5" t="str">
            <v>MED-MOGAS LP 0.15</v>
          </cell>
          <cell r="D5">
            <v>1</v>
          </cell>
          <cell r="E5">
            <v>11</v>
          </cell>
        </row>
        <row r="6">
          <cell r="C6" t="str">
            <v>MED-GASOIL</v>
          </cell>
          <cell r="D6">
            <v>1</v>
          </cell>
          <cell r="E6">
            <v>14</v>
          </cell>
        </row>
        <row r="7">
          <cell r="C7" t="str">
            <v>MED-KEROJET</v>
          </cell>
          <cell r="D7">
            <v>1</v>
          </cell>
          <cell r="E7">
            <v>17</v>
          </cell>
        </row>
        <row r="8">
          <cell r="C8" t="str">
            <v>AG-HSFO</v>
          </cell>
          <cell r="D8">
            <v>1</v>
          </cell>
          <cell r="E8">
            <v>20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xxx"/>
      <sheetName val="Marine Gasoil Rebrand Document"/>
      <sheetName val="xxxx"/>
      <sheetName val="2203 RECONC"/>
      <sheetName val="Lookup Tables"/>
      <sheetName val="Product Receipt Document1"/>
      <sheetName val="Product Receipt Document"/>
      <sheetName val="Receipt Recon Document"/>
      <sheetName val="GAPCO Hospitality Document"/>
      <sheetName val="MASI Sales Document"/>
      <sheetName val="MASI Imports Document"/>
      <sheetName val="Bitumen Drumming Document"/>
      <sheetName val="Fuel Oil Other Rebrand Document"/>
      <sheetName val="KPRL Rebrand Document"/>
      <sheetName val="KPRL Transfers Document"/>
      <sheetName val="Transport Cost Document - OTHER"/>
      <sheetName val="KOSF Transfers Document"/>
      <sheetName val="KOSF Kero Delvrs Rbrnd Document"/>
      <sheetName val="Trpt Cost Document - Airports"/>
      <sheetName val="JetE to Kero Rbrnd Document"/>
      <sheetName val="TRFKOBIL"/>
      <sheetName val="WKna KPC Transfers Document"/>
      <sheetName val="Transport Cost Document - NKU"/>
      <sheetName val="Transport Cost Document - ELD"/>
      <sheetName val="Transport Cost Document - KSU"/>
      <sheetName val="WKna Jet Rbrnd Delvrs Document"/>
      <sheetName val="Transport Cost Document"/>
      <sheetName val="Fuel Oil 1% Rebrand Document"/>
      <sheetName val="LPG Filling Document"/>
      <sheetName val="Mogas Rebrand Document"/>
      <sheetName val="Borrow Loan Document"/>
      <sheetName val="Borrow Loan Trf Document"/>
      <sheetName val="CALTEX B.LOAN"/>
      <sheetName val="PETRO B.LOAN"/>
      <sheetName val="Borrow Loan MKTrs Document"/>
      <sheetName val="Prod Var KOSF+Mainline Document"/>
      <sheetName val="Own use Document"/>
      <sheetName val="KPC Local Reconciliation"/>
      <sheetName val="KPC Export Reconciliation"/>
      <sheetName val="Prod Var WKna Document"/>
      <sheetName val="KOBIL ASE"/>
      <sheetName val="Sheet1"/>
      <sheetName val="MASI SHIP OUT"/>
      <sheetName val="PETRO Exchange Doc"/>
      <sheetName val="PETRO (K) Reversal Document"/>
      <sheetName val="Engen NEW Exch. Doc msa+nbi"/>
      <sheetName val="ENGEN new Exchange Doc Msa + nb"/>
      <sheetName val="PETRO (K) Exchange Doc"/>
      <sheetName val="GAPCO Exchange Document"/>
      <sheetName val="MASI Exchanges Document"/>
      <sheetName val="exch kprl+kpc"/>
      <sheetName val="Misc Items Document"/>
      <sheetName val="Stock Booking Procedures"/>
      <sheetName val="KOSF Transfers Document (2)"/>
      <sheetName val="BKup"/>
      <sheetName val="PETRO H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 t="str">
            <v>LOCATION</v>
          </cell>
          <cell r="C3" t="str">
            <v>LDESC</v>
          </cell>
          <cell r="H3" t="str">
            <v>FMTITEMNO</v>
          </cell>
          <cell r="I3" t="str">
            <v>DESC</v>
          </cell>
        </row>
        <row r="4">
          <cell r="B4">
            <v>1</v>
          </cell>
          <cell r="C4" t="str">
            <v>MOMBASA TERMINAL</v>
          </cell>
          <cell r="H4" t="str">
            <v>01-0095-001</v>
          </cell>
          <cell r="I4" t="str">
            <v>CONTAMINATED MOBIL PREMIUM - LITRES</v>
          </cell>
        </row>
        <row r="5">
          <cell r="B5">
            <v>10</v>
          </cell>
          <cell r="C5" t="str">
            <v>MOMBASA DUTY PAID</v>
          </cell>
          <cell r="H5" t="str">
            <v>01-0116-000</v>
          </cell>
          <cell r="I5" t="str">
            <v>MOBIL SUPER R 91/93 - KILOS</v>
          </cell>
        </row>
        <row r="6">
          <cell r="B6">
            <v>100</v>
          </cell>
          <cell r="C6" t="str">
            <v>MOMBASA HOSPITALITY BOOK PLANT</v>
          </cell>
          <cell r="H6" t="str">
            <v>01-0116-001</v>
          </cell>
          <cell r="I6" t="str">
            <v>MOBIL SUPER R 91/93 - LITRES</v>
          </cell>
        </row>
        <row r="7">
          <cell r="B7">
            <v>101</v>
          </cell>
          <cell r="C7" t="str">
            <v>TR. MOMBASA - MOI AIRPORT TML</v>
          </cell>
          <cell r="H7" t="str">
            <v>01-0116-063</v>
          </cell>
          <cell r="I7" t="str">
            <v>MOBIL SUPER R 91/93 - 200 LT</v>
          </cell>
        </row>
        <row r="8">
          <cell r="H8" t="str">
            <v>01-0157-000</v>
          </cell>
          <cell r="I8" t="str">
            <v>MOBIL SUPER UNLEADED - KILOS</v>
          </cell>
        </row>
        <row r="9">
          <cell r="H9" t="str">
            <v>01-0157-001</v>
          </cell>
          <cell r="I9" t="str">
            <v>MOBIL SUPER UNLEADED - LITRES</v>
          </cell>
        </row>
        <row r="10">
          <cell r="B10">
            <v>102</v>
          </cell>
          <cell r="C10" t="str">
            <v>TR. MOMBASA - NAIROBI TML</v>
          </cell>
          <cell r="H10" t="str">
            <v>01-1122-001</v>
          </cell>
          <cell r="I10" t="str">
            <v>MOBIL SUPER R 95 - LITRES</v>
          </cell>
        </row>
        <row r="11">
          <cell r="B11">
            <v>103</v>
          </cell>
          <cell r="C11" t="str">
            <v>TR. MOMBASA - JKIA TML</v>
          </cell>
          <cell r="H11" t="str">
            <v>01-1122-063</v>
          </cell>
          <cell r="I11" t="str">
            <v>MOBIL SUPER R 95 - 200 LT</v>
          </cell>
        </row>
        <row r="12">
          <cell r="B12">
            <v>104</v>
          </cell>
          <cell r="C12" t="str">
            <v>TR. MOMBASA - NAKURU TML</v>
          </cell>
          <cell r="H12" t="str">
            <v>01-1205-001</v>
          </cell>
          <cell r="I12" t="str">
            <v>MOBIL GASOHOL - LITRES</v>
          </cell>
        </row>
        <row r="13">
          <cell r="B13">
            <v>105</v>
          </cell>
          <cell r="C13" t="str">
            <v>TR. MOMBASA - ELDORET TML</v>
          </cell>
          <cell r="H13" t="str">
            <v>02-0016-000</v>
          </cell>
          <cell r="I13" t="str">
            <v>MOBIL REGULAR - KILOS</v>
          </cell>
        </row>
        <row r="14">
          <cell r="B14">
            <v>106</v>
          </cell>
          <cell r="C14" t="str">
            <v>TR. MOMBASA - KISUMU TML</v>
          </cell>
          <cell r="H14" t="str">
            <v>02-0016-001</v>
          </cell>
          <cell r="I14" t="str">
            <v>MOBIL REGULAR - LITRES</v>
          </cell>
        </row>
        <row r="15">
          <cell r="B15">
            <v>107</v>
          </cell>
          <cell r="C15" t="str">
            <v>TR. MOMBASA - IBERAFRICA</v>
          </cell>
          <cell r="H15" t="str">
            <v>02-0095-001</v>
          </cell>
          <cell r="I15" t="str">
            <v>CONTAMINATED MOBIL REGULAR - LITRES</v>
          </cell>
        </row>
        <row r="16">
          <cell r="B16">
            <v>11</v>
          </cell>
          <cell r="C16" t="str">
            <v>NAIROBI TERMINAL</v>
          </cell>
          <cell r="H16" t="str">
            <v>02-1873-001</v>
          </cell>
          <cell r="I16" t="str">
            <v>REGULAR GASOHOL - LITRES</v>
          </cell>
        </row>
        <row r="17">
          <cell r="B17">
            <v>111</v>
          </cell>
          <cell r="C17" t="str">
            <v>TR. NAIROBI - NAKURU TML</v>
          </cell>
          <cell r="H17" t="str">
            <v>12-1020-000</v>
          </cell>
          <cell r="I17" t="str">
            <v>MOBIL JET A-1 - KILOS</v>
          </cell>
        </row>
        <row r="18">
          <cell r="B18">
            <v>112</v>
          </cell>
          <cell r="C18" t="str">
            <v>TR. NAIROBI - ELDORET TML</v>
          </cell>
          <cell r="H18" t="str">
            <v>12-1020-001</v>
          </cell>
          <cell r="I18" t="str">
            <v>MOBIL JET A-1 - LITRES</v>
          </cell>
        </row>
        <row r="19">
          <cell r="B19">
            <v>113</v>
          </cell>
          <cell r="C19" t="str">
            <v>TR. NAIROBI - KISUMU TML</v>
          </cell>
          <cell r="H19" t="str">
            <v>12-1020-063</v>
          </cell>
          <cell r="I19" t="str">
            <v>MOBIL JET A-1 - 200 LT</v>
          </cell>
        </row>
        <row r="20">
          <cell r="B20">
            <v>114</v>
          </cell>
          <cell r="C20" t="str">
            <v>TR. NAIROBI - JKIA TML</v>
          </cell>
          <cell r="H20" t="str">
            <v>13-0095-001</v>
          </cell>
          <cell r="I20" t="str">
            <v>CONTAMINATED MOBIL KEROSENE - LITRES</v>
          </cell>
        </row>
        <row r="21">
          <cell r="B21">
            <v>115</v>
          </cell>
          <cell r="C21" t="str">
            <v>TR. NAIROBI - MOMBASA TERMINAL</v>
          </cell>
          <cell r="H21" t="str">
            <v>13-3108-000</v>
          </cell>
          <cell r="I21" t="str">
            <v>MOBIL KEROSENE - KILOS</v>
          </cell>
        </row>
        <row r="22">
          <cell r="B22">
            <v>12</v>
          </cell>
          <cell r="C22" t="str">
            <v>NAIROBI AIRPORT-LUBES</v>
          </cell>
          <cell r="H22" t="str">
            <v>13-3108-001</v>
          </cell>
          <cell r="I22" t="str">
            <v>MOBIL KEROSENE - BULK LT</v>
          </cell>
        </row>
        <row r="23">
          <cell r="B23">
            <v>121</v>
          </cell>
          <cell r="C23" t="str">
            <v>SHELL/BP OIL EXCHANGE A/C</v>
          </cell>
          <cell r="H23" t="str">
            <v>13-3108-020</v>
          </cell>
          <cell r="I23" t="str">
            <v>MOBIL KEROSENE - 20 LT</v>
          </cell>
        </row>
        <row r="24">
          <cell r="B24">
            <v>122</v>
          </cell>
          <cell r="C24" t="str">
            <v>CALTEX OIL EXCHANGE A/C</v>
          </cell>
          <cell r="H24" t="str">
            <v>13-3108-063</v>
          </cell>
          <cell r="I24" t="str">
            <v>MOBIL KEROSENE - 200 LT</v>
          </cell>
        </row>
        <row r="25">
          <cell r="B25">
            <v>123</v>
          </cell>
          <cell r="C25" t="str">
            <v>TOTAL OIL EXCHANGE A/C</v>
          </cell>
          <cell r="H25" t="str">
            <v>15-2066-000</v>
          </cell>
          <cell r="I25" t="str">
            <v>MOBIL DIESEL (GAS-OIL) - KILOS</v>
          </cell>
        </row>
        <row r="26">
          <cell r="B26">
            <v>124</v>
          </cell>
          <cell r="C26" t="str">
            <v>AGIP OIL EXCHANGE A/C</v>
          </cell>
          <cell r="H26" t="str">
            <v>15-2066-001</v>
          </cell>
          <cell r="I26" t="str">
            <v>MOBIL DIESEL (GAS-OIL) - BULK LT</v>
          </cell>
        </row>
        <row r="27">
          <cell r="B27">
            <v>125</v>
          </cell>
          <cell r="C27" t="str">
            <v>KOBIL OIL EXCHANGE A/C</v>
          </cell>
          <cell r="H27" t="str">
            <v>15-2066-063</v>
          </cell>
          <cell r="I27" t="str">
            <v>MOBIL DIESEL (GAS-OIL) - 200 LT</v>
          </cell>
        </row>
        <row r="28">
          <cell r="B28">
            <v>126</v>
          </cell>
          <cell r="C28" t="str">
            <v>KENOL OIL EXCHANGE A/C</v>
          </cell>
          <cell r="H28" t="str">
            <v>16-0028-001</v>
          </cell>
          <cell r="I28" t="str">
            <v>MOBIL MARINE DIESEL - LITRES</v>
          </cell>
        </row>
        <row r="29">
          <cell r="B29">
            <v>127</v>
          </cell>
          <cell r="C29" t="str">
            <v>N.O.C.K. OIL EXCHANGE A/C</v>
          </cell>
          <cell r="H29" t="str">
            <v>16-0028-063</v>
          </cell>
          <cell r="I29" t="str">
            <v>MOBIL MARINE DIESEL - 200 LT</v>
          </cell>
        </row>
        <row r="30">
          <cell r="B30">
            <v>128</v>
          </cell>
          <cell r="C30" t="str">
            <v>JOVENNA OIL EXCHANGE /AC</v>
          </cell>
          <cell r="H30" t="str">
            <v>16-0095-001</v>
          </cell>
          <cell r="I30" t="str">
            <v>CONTAMINATED MOBIL DIESEL - LITRES</v>
          </cell>
        </row>
        <row r="31">
          <cell r="B31">
            <v>129</v>
          </cell>
          <cell r="C31" t="str">
            <v>MASEFIELD OIL EXCHANGE /AC</v>
          </cell>
        </row>
        <row r="32">
          <cell r="B32">
            <v>130</v>
          </cell>
          <cell r="C32" t="str">
            <v>FUELEX OIL EXCHANGE /AC</v>
          </cell>
        </row>
        <row r="33">
          <cell r="B33">
            <v>131</v>
          </cell>
          <cell r="C33" t="str">
            <v>TR. JKIA - NAIROBI TML</v>
          </cell>
        </row>
        <row r="34">
          <cell r="B34">
            <v>132</v>
          </cell>
          <cell r="C34" t="str">
            <v>TR. JKIA - MOMBASA TML</v>
          </cell>
        </row>
        <row r="35">
          <cell r="B35">
            <v>133</v>
          </cell>
          <cell r="C35" t="str">
            <v>TR. JKIA - MOI AIRPORT TML</v>
          </cell>
          <cell r="H35" t="str">
            <v>17-0019-000</v>
          </cell>
          <cell r="I35" t="str">
            <v>MOBIL HEAVY DIESEL OIL - KILOS</v>
          </cell>
        </row>
        <row r="36">
          <cell r="B36">
            <v>134</v>
          </cell>
          <cell r="C36" t="str">
            <v>PETRO OIL EXCHANGE A/C</v>
          </cell>
        </row>
        <row r="37">
          <cell r="B37">
            <v>136</v>
          </cell>
          <cell r="C37" t="str">
            <v>TRITON OIL EXCHANGE A/C</v>
          </cell>
        </row>
        <row r="38">
          <cell r="B38">
            <v>14</v>
          </cell>
          <cell r="C38" t="str">
            <v>NAKURU DEPOT</v>
          </cell>
          <cell r="H38" t="str">
            <v>17-0019-001</v>
          </cell>
          <cell r="I38" t="str">
            <v>MOBIL HEAVY DIESEL OIL - BULK LT</v>
          </cell>
        </row>
        <row r="39">
          <cell r="B39">
            <v>141</v>
          </cell>
          <cell r="C39" t="str">
            <v>TR. NAKURU - ELDORET TML</v>
          </cell>
          <cell r="H39" t="str">
            <v>17-0019-063</v>
          </cell>
          <cell r="I39" t="str">
            <v>MOBIL HEAVY DIESEL OIL - 200 LT</v>
          </cell>
        </row>
        <row r="40">
          <cell r="B40">
            <v>142</v>
          </cell>
          <cell r="C40" t="str">
            <v>TR. NAKURU - KISUMU TML</v>
          </cell>
          <cell r="H40" t="str">
            <v>20-0022-000</v>
          </cell>
          <cell r="I40" t="str">
            <v>FUELOIL 125CS (2.5% SULP) - KILOS</v>
          </cell>
        </row>
        <row r="41">
          <cell r="B41">
            <v>143</v>
          </cell>
          <cell r="C41" t="str">
            <v>TR. NAKURU - NAIROBI TML</v>
          </cell>
          <cell r="H41" t="str">
            <v>20-0022-001</v>
          </cell>
          <cell r="I41" t="str">
            <v>FUEL OIL 125 CS - BULK LT</v>
          </cell>
        </row>
        <row r="42">
          <cell r="B42">
            <v>144</v>
          </cell>
          <cell r="C42" t="str">
            <v>TR. NAKURU - MOMBASA TML</v>
          </cell>
          <cell r="H42" t="str">
            <v>21-0294-001</v>
          </cell>
          <cell r="I42" t="str">
            <v>MOBIL MARINE FUEL OIL 280 CST - LITRES</v>
          </cell>
        </row>
        <row r="43">
          <cell r="B43">
            <v>15</v>
          </cell>
          <cell r="C43" t="str">
            <v>ELDORET DEPOT - DUTY PAID</v>
          </cell>
          <cell r="H43" t="str">
            <v>21-2712-000</v>
          </cell>
          <cell r="I43" t="str">
            <v>LOW SULPHUR FUEL OIL (1.0%) - KILOS</v>
          </cell>
        </row>
        <row r="44">
          <cell r="B44">
            <v>151</v>
          </cell>
          <cell r="C44" t="str">
            <v>TR. ELDORET - KISUMU TML</v>
          </cell>
          <cell r="H44" t="str">
            <v>21-2712-001</v>
          </cell>
          <cell r="I44" t="str">
            <v>LOW SULPHUR FUEL OIL (1.0%) - LITRES</v>
          </cell>
        </row>
        <row r="45">
          <cell r="B45">
            <v>152</v>
          </cell>
          <cell r="C45" t="str">
            <v>TR. ELDORET - NAKURU TML</v>
          </cell>
          <cell r="H45" t="str">
            <v>21-2761-000</v>
          </cell>
          <cell r="I45" t="str">
            <v>FUEL OIL 180 CST - KILOS</v>
          </cell>
        </row>
        <row r="46">
          <cell r="B46">
            <v>153</v>
          </cell>
          <cell r="C46" t="str">
            <v>TR. ELDORET - NAIROBI TML</v>
          </cell>
          <cell r="H46" t="str">
            <v>21-2761-001</v>
          </cell>
          <cell r="I46" t="str">
            <v>FUEL OIL 180 CST - LITRES</v>
          </cell>
        </row>
        <row r="47">
          <cell r="B47">
            <v>154</v>
          </cell>
          <cell r="C47" t="str">
            <v>TR. ELDORET - MOMBASA TML</v>
          </cell>
          <cell r="H47" t="str">
            <v>22-4006-000</v>
          </cell>
          <cell r="I47" t="str">
            <v>ASPHALTS - KILOS</v>
          </cell>
        </row>
        <row r="48">
          <cell r="B48">
            <v>155</v>
          </cell>
          <cell r="C48" t="str">
            <v>TR. KPC ELDORET - ELDORET PLT</v>
          </cell>
          <cell r="H48" t="str">
            <v>24-0101-000</v>
          </cell>
          <cell r="I48" t="str">
            <v>MOBIL LPG - KILOS</v>
          </cell>
        </row>
        <row r="49">
          <cell r="B49">
            <v>16</v>
          </cell>
          <cell r="C49" t="str">
            <v>KISUMU DEPOT - DUTY PAID</v>
          </cell>
          <cell r="H49" t="str">
            <v>24-0101-001</v>
          </cell>
          <cell r="I49" t="str">
            <v>MOBIL LPG - LITRES</v>
          </cell>
        </row>
        <row r="50">
          <cell r="B50">
            <v>161</v>
          </cell>
          <cell r="C50" t="str">
            <v>TR. KISUMU - ELDORET TML</v>
          </cell>
          <cell r="H50" t="str">
            <v>24-0101-325</v>
          </cell>
          <cell r="I50" t="str">
            <v>MOBIL GAS - 40 KG BOTTLE</v>
          </cell>
        </row>
        <row r="51">
          <cell r="B51">
            <v>162</v>
          </cell>
          <cell r="C51" t="str">
            <v>TR. KISUMU - NAKURU TML</v>
          </cell>
          <cell r="H51" t="str">
            <v>24-0101-326</v>
          </cell>
          <cell r="I51" t="str">
            <v>MOBIL GAS - 13 KG BOTTLE</v>
          </cell>
        </row>
        <row r="52">
          <cell r="B52">
            <v>163</v>
          </cell>
          <cell r="C52" t="str">
            <v>TR. KISUMU - NAIROBI TML</v>
          </cell>
          <cell r="H52" t="str">
            <v>24-0101-327</v>
          </cell>
          <cell r="I52" t="str">
            <v>MOBIL LPG - 6KG BOTTLE</v>
          </cell>
        </row>
        <row r="53">
          <cell r="B53">
            <v>164</v>
          </cell>
          <cell r="C53" t="str">
            <v>TR. KISUMU - MOMBASA TML</v>
          </cell>
          <cell r="H53" t="str">
            <v>28-1048-000</v>
          </cell>
          <cell r="I53" t="str">
            <v>PENETRATN ASPHALT 80/100 - KILOS</v>
          </cell>
        </row>
        <row r="54">
          <cell r="B54">
            <v>171</v>
          </cell>
          <cell r="C54" t="str">
            <v>TR. MOI AIRPORT - MOMBASA TML</v>
          </cell>
          <cell r="H54" t="str">
            <v>28-1048-009</v>
          </cell>
          <cell r="I54" t="str">
            <v>PENETRATN ASPHALT 80/100 - 150 KG DRUM</v>
          </cell>
        </row>
        <row r="55">
          <cell r="B55">
            <v>172</v>
          </cell>
          <cell r="C55" t="str">
            <v>TR. MOI AIRPORT - NAIROBI TML</v>
          </cell>
          <cell r="H55" t="str">
            <v>28-4398-000</v>
          </cell>
          <cell r="I55" t="str">
            <v>CUTBACK ASPHALT MC3000 - KILOS</v>
          </cell>
        </row>
        <row r="56">
          <cell r="B56">
            <v>173</v>
          </cell>
          <cell r="C56" t="str">
            <v>TR. MOI AIRPORT - JKIA TML</v>
          </cell>
          <cell r="H56" t="str">
            <v>30-0202-001</v>
          </cell>
          <cell r="I56" t="str">
            <v>PERMAZONE - LITRES</v>
          </cell>
        </row>
        <row r="57">
          <cell r="B57">
            <v>18</v>
          </cell>
          <cell r="C57" t="str">
            <v>INTRANSIT - PLANT</v>
          </cell>
          <cell r="H57" t="str">
            <v>30-0202-008</v>
          </cell>
          <cell r="I57" t="str">
            <v>PERMAZONE - 208 LT</v>
          </cell>
        </row>
        <row r="58">
          <cell r="B58">
            <v>19</v>
          </cell>
          <cell r="C58" t="str">
            <v>PRODUCT IMPORT PLANT</v>
          </cell>
          <cell r="H58" t="str">
            <v>30-0202-121</v>
          </cell>
          <cell r="I58" t="str">
            <v>PERMAZONE - 12 X 1 LT</v>
          </cell>
        </row>
        <row r="59">
          <cell r="B59">
            <v>2</v>
          </cell>
          <cell r="C59" t="str">
            <v>KIPEVU OIL STORAGE</v>
          </cell>
          <cell r="H59" t="str">
            <v>33-0095-001</v>
          </cell>
          <cell r="I59" t="str">
            <v>OTHERS (SPECIALITIES) - LITRES</v>
          </cell>
        </row>
        <row r="60">
          <cell r="B60">
            <v>20</v>
          </cell>
          <cell r="C60" t="str">
            <v>KISUMU DEPOT - IN BOND</v>
          </cell>
          <cell r="H60" t="str">
            <v>33-0993-000</v>
          </cell>
          <cell r="I60" t="str">
            <v>MOBIL BRAKE FLUID UNIV. - KILOS</v>
          </cell>
        </row>
        <row r="61">
          <cell r="B61">
            <v>21</v>
          </cell>
          <cell r="C61" t="str">
            <v>ELDORET DEPOT - IN BOND</v>
          </cell>
          <cell r="H61" t="str">
            <v>33-0993-001</v>
          </cell>
          <cell r="I61" t="str">
            <v>MOBIL BRAKE FLUID UNIV. - LITRES</v>
          </cell>
        </row>
        <row r="62">
          <cell r="B62">
            <v>221</v>
          </cell>
          <cell r="C62" t="str">
            <v>GAPCO OIL EXCHANGE A/C</v>
          </cell>
        </row>
        <row r="63">
          <cell r="B63">
            <v>222</v>
          </cell>
          <cell r="C63" t="str">
            <v>ALBA OIL EXCHANGE A/C</v>
          </cell>
        </row>
        <row r="64">
          <cell r="B64">
            <v>26</v>
          </cell>
          <cell r="C64" t="str">
            <v>SHELL HOSPITALITY PLANT - MSA</v>
          </cell>
          <cell r="H64" t="str">
            <v>33-0993-008</v>
          </cell>
          <cell r="I64" t="str">
            <v>MOBIL BRAKE FLUID UNIV. - 208 LT</v>
          </cell>
        </row>
        <row r="65">
          <cell r="B65">
            <v>27</v>
          </cell>
          <cell r="C65" t="str">
            <v>LPG CYLINDER LOAN A/C.</v>
          </cell>
          <cell r="H65" t="str">
            <v>33-0993-009</v>
          </cell>
          <cell r="I65" t="str">
            <v>MOBIL BRAKE FLUID UNIV. - 200 KG</v>
          </cell>
        </row>
        <row r="66">
          <cell r="B66">
            <v>28</v>
          </cell>
          <cell r="C66" t="str">
            <v>SHELL CHEMICALS E.A. LTD.</v>
          </cell>
        </row>
        <row r="67">
          <cell r="B67">
            <v>29</v>
          </cell>
          <cell r="C67" t="str">
            <v>SHELL CHEMICALS</v>
          </cell>
          <cell r="H67" t="str">
            <v>33-0993-020</v>
          </cell>
          <cell r="I67" t="str">
            <v>MOBIL BRAKE FLUID UNIV. - 20 LT PAIL</v>
          </cell>
        </row>
        <row r="68">
          <cell r="B68">
            <v>3</v>
          </cell>
          <cell r="C68" t="str">
            <v>MOMBASA - K.P.REFINERY</v>
          </cell>
          <cell r="H68" t="str">
            <v>33-0993-240</v>
          </cell>
          <cell r="I68" t="str">
            <v>MOBIL BRAKE FLUID UNIV. - 36X0.25 LT CAR</v>
          </cell>
        </row>
        <row r="69">
          <cell r="B69">
            <v>30</v>
          </cell>
          <cell r="C69" t="str">
            <v>MBA - MOI AIRPORT MOMBASA</v>
          </cell>
          <cell r="H69" t="str">
            <v>33-0993-242</v>
          </cell>
          <cell r="I69" t="str">
            <v>MOBIL BRAKE FLUID UNIV. - 0.5 LT</v>
          </cell>
        </row>
        <row r="70">
          <cell r="B70">
            <v>31</v>
          </cell>
          <cell r="C70" t="str">
            <v>KPC NAKURU</v>
          </cell>
          <cell r="H70" t="str">
            <v>33-0993-245</v>
          </cell>
          <cell r="I70" t="str">
            <v>MOBIL BRAKE FLUID UNIV. - 32 X 1/2 LT</v>
          </cell>
        </row>
        <row r="71">
          <cell r="B71">
            <v>32</v>
          </cell>
          <cell r="C71" t="str">
            <v>KPC ELDORET</v>
          </cell>
          <cell r="H71" t="str">
            <v>33-0993-247</v>
          </cell>
          <cell r="I71" t="str">
            <v>MOBIL BRAKE FLUID UNIV. - 60X0.2 LT</v>
          </cell>
        </row>
        <row r="72">
          <cell r="B72">
            <v>33</v>
          </cell>
          <cell r="C72" t="str">
            <v>KPC KISUMU</v>
          </cell>
          <cell r="H72" t="str">
            <v>33-0993-905</v>
          </cell>
          <cell r="I72" t="str">
            <v>MOBIL BRAKE FLUID UNIV. - 205 LT</v>
          </cell>
        </row>
        <row r="73">
          <cell r="B73">
            <v>332</v>
          </cell>
          <cell r="C73" t="str">
            <v>G.A.S. SALES ADJUSTMENTS</v>
          </cell>
          <cell r="H73" t="str">
            <v>33-0993-920</v>
          </cell>
          <cell r="I73" t="str">
            <v>MOBIL BRAKE FLUID UNIV. - 220 KG DRUM</v>
          </cell>
        </row>
        <row r="74">
          <cell r="B74">
            <v>400</v>
          </cell>
          <cell r="C74" t="str">
            <v>SUPPLY SALES - KOSF PLANT</v>
          </cell>
          <cell r="H74" t="str">
            <v>33-0994-020</v>
          </cell>
          <cell r="I74" t="str">
            <v>MOBIL BRAKE FLUID DOT 3 20 LT</v>
          </cell>
        </row>
        <row r="75">
          <cell r="B75">
            <v>401</v>
          </cell>
          <cell r="C75" t="str">
            <v>SUPPLY SALES - MOMBASA PLANT</v>
          </cell>
          <cell r="H75" t="str">
            <v>33-2312-248</v>
          </cell>
          <cell r="I75" t="str">
            <v>MOBIL INSECTICIDE AEROSOL - 100X7.2 LT</v>
          </cell>
        </row>
        <row r="76">
          <cell r="B76">
            <v>402</v>
          </cell>
          <cell r="C76" t="str">
            <v>SUPPLY SALES I&amp;W-KPC NRB PLANT</v>
          </cell>
        </row>
        <row r="77">
          <cell r="B77">
            <v>403</v>
          </cell>
          <cell r="C77" t="str">
            <v>SUPPLY SALES I&amp;W-KPRL PLANT</v>
          </cell>
        </row>
        <row r="78">
          <cell r="B78">
            <v>404</v>
          </cell>
          <cell r="C78" t="str">
            <v>SUPPLY SALES I&amp;W-NRBT PLANT</v>
          </cell>
        </row>
        <row r="79">
          <cell r="B79">
            <v>405</v>
          </cell>
          <cell r="C79" t="str">
            <v>SUPPLY KPC ELD - I&amp;W</v>
          </cell>
        </row>
        <row r="80">
          <cell r="B80">
            <v>406</v>
          </cell>
          <cell r="C80" t="str">
            <v>SUPPLY KPC KSM - I&amp;W</v>
          </cell>
        </row>
        <row r="81">
          <cell r="B81">
            <v>41</v>
          </cell>
          <cell r="C81" t="str">
            <v>KPRL GREASE PLANT</v>
          </cell>
          <cell r="H81" t="str">
            <v>33-2312-249</v>
          </cell>
          <cell r="I81" t="str">
            <v>MOBIL INSECTICIDE AEROSOL - 7X7.2 LT</v>
          </cell>
        </row>
        <row r="82">
          <cell r="B82">
            <v>42</v>
          </cell>
          <cell r="C82" t="str">
            <v>GALANA PETROLEUM LTD.</v>
          </cell>
          <cell r="H82" t="str">
            <v>33-3286-001</v>
          </cell>
          <cell r="I82" t="str">
            <v>MOBIL FLUSHING OIL - LITRES</v>
          </cell>
        </row>
        <row r="83">
          <cell r="B83">
            <v>421</v>
          </cell>
          <cell r="C83" t="str">
            <v>GALANA MOMBASA BOOK PLANT</v>
          </cell>
          <cell r="H83" t="str">
            <v>33-3286-008</v>
          </cell>
          <cell r="I83" t="str">
            <v>MOBIL FLUSHING OIL - 208 LT</v>
          </cell>
        </row>
        <row r="84">
          <cell r="B84">
            <v>422</v>
          </cell>
          <cell r="C84" t="str">
            <v>GALANA - KPC KOSF BOOK PLANT</v>
          </cell>
          <cell r="H84" t="str">
            <v>33-3286-020</v>
          </cell>
          <cell r="I84" t="str">
            <v>MOBIL FLUSHING OIL - 20 LT</v>
          </cell>
        </row>
        <row r="85">
          <cell r="B85">
            <v>425</v>
          </cell>
          <cell r="C85" t="str">
            <v>GALANA - KPC ELD BOOK PLANT</v>
          </cell>
          <cell r="H85" t="str">
            <v>33-3286-910</v>
          </cell>
          <cell r="I85" t="str">
            <v>MOBIL FLUSHING OIL - 210 LT</v>
          </cell>
        </row>
        <row r="86">
          <cell r="B86">
            <v>426</v>
          </cell>
          <cell r="C86" t="str">
            <v>GALANA - KPC KIS  BOOK PLANT</v>
          </cell>
          <cell r="H86" t="str">
            <v>33-8806-001</v>
          </cell>
          <cell r="I86" t="str">
            <v>MOBIL DE-IONIZED WATER - LITRES</v>
          </cell>
        </row>
        <row r="87">
          <cell r="B87">
            <v>43</v>
          </cell>
          <cell r="C87" t="str">
            <v>MOBIL AFRICA SALES INC</v>
          </cell>
          <cell r="H87" t="str">
            <v>33-8806-121</v>
          </cell>
          <cell r="I87" t="str">
            <v>MOBIL DE-IONIZED WATER - 24 X 1 LT CARTO</v>
          </cell>
        </row>
        <row r="88">
          <cell r="B88">
            <v>431</v>
          </cell>
          <cell r="C88" t="str">
            <v>MASI MOMBASA BOOK PLANT</v>
          </cell>
          <cell r="H88" t="str">
            <v>33-8806-921</v>
          </cell>
          <cell r="I88" t="str">
            <v>MOBIL DE-IONIZED WATER - 1 LT</v>
          </cell>
        </row>
        <row r="89">
          <cell r="B89">
            <v>432</v>
          </cell>
          <cell r="C89" t="str">
            <v>MASI - KPC KOSF BOOK PLANT</v>
          </cell>
          <cell r="H89" t="str">
            <v>33-9140-001</v>
          </cell>
          <cell r="I89" t="str">
            <v>MOBIL BRAKEFLUID UNIVERSAL-LITRES</v>
          </cell>
        </row>
        <row r="90">
          <cell r="B90">
            <v>433</v>
          </cell>
          <cell r="C90" t="str">
            <v>MASI - ELDORET BOOK PLANT</v>
          </cell>
          <cell r="H90" t="str">
            <v>33-9140-008</v>
          </cell>
          <cell r="I90" t="str">
            <v>MOBIL BRAKE FLUID UNIVERSAL - 208 LT DRU</v>
          </cell>
        </row>
        <row r="91">
          <cell r="B91">
            <v>434</v>
          </cell>
          <cell r="C91" t="str">
            <v>MASI - KPC NAIROBI BOOK PLANT</v>
          </cell>
          <cell r="H91" t="str">
            <v>33-9140-020</v>
          </cell>
          <cell r="I91" t="str">
            <v>MOBIL BRAKE FLUID UNIVERSAL - 20 LT</v>
          </cell>
        </row>
        <row r="92">
          <cell r="B92">
            <v>435</v>
          </cell>
          <cell r="C92" t="str">
            <v>MASI - KPC ELDORET BOOK PLANT</v>
          </cell>
          <cell r="H92" t="str">
            <v>41-0134-001</v>
          </cell>
          <cell r="I92" t="str">
            <v>MOBIL HEAVY DUTY 40 - LITRE</v>
          </cell>
        </row>
        <row r="93">
          <cell r="B93">
            <v>436</v>
          </cell>
          <cell r="C93" t="str">
            <v>MASI - KPC KISUMU BOOK PLANT</v>
          </cell>
          <cell r="H93" t="str">
            <v>41-0134-008</v>
          </cell>
          <cell r="I93" t="str">
            <v>MOBIL HEAVY DUTY 40 - 208 LT DRUM</v>
          </cell>
        </row>
        <row r="94">
          <cell r="B94">
            <v>437</v>
          </cell>
          <cell r="C94" t="str">
            <v>MASI - KPC JKIA BOOK PLANT</v>
          </cell>
          <cell r="H94" t="str">
            <v>41-0134-020</v>
          </cell>
          <cell r="I94" t="str">
            <v>MOBIL HEAVY DUTY 40 - 20 LT PAIL</v>
          </cell>
        </row>
        <row r="95">
          <cell r="B95">
            <v>441</v>
          </cell>
          <cell r="C95" t="str">
            <v>MASI - MSA EXPORT SALES PLANT</v>
          </cell>
          <cell r="H95" t="str">
            <v>41-0134-121</v>
          </cell>
          <cell r="I95" t="str">
            <v>MOBIL HEAVY DUTY 40 - 12 X 1 LT CARTON</v>
          </cell>
        </row>
        <row r="96">
          <cell r="B96">
            <v>442</v>
          </cell>
          <cell r="C96" t="str">
            <v>MASI - KOSF EXPORT SALES PLANT</v>
          </cell>
          <cell r="H96" t="str">
            <v>41-0134-144</v>
          </cell>
          <cell r="I96" t="str">
            <v>MOBIL HEAVY DUTY 40 - 4 X 4 LT CARTON</v>
          </cell>
        </row>
        <row r="97">
          <cell r="B97">
            <v>443</v>
          </cell>
          <cell r="C97" t="str">
            <v>MASI - ELD DEPOT EXP SALES PLT</v>
          </cell>
          <cell r="H97" t="str">
            <v>41-0134-145</v>
          </cell>
          <cell r="I97" t="str">
            <v>MOBIL HEAVY DUTY 40 - 4 X 5 LT</v>
          </cell>
        </row>
        <row r="98">
          <cell r="B98">
            <v>445</v>
          </cell>
          <cell r="C98" t="str">
            <v>MASI - KPC ELD EXP SALES PLANT</v>
          </cell>
          <cell r="H98" t="str">
            <v>41-0134-240</v>
          </cell>
          <cell r="I98" t="str">
            <v>MOBIL HEAVY DUTY 40 - 40X0.5 LT</v>
          </cell>
        </row>
        <row r="99">
          <cell r="B99">
            <v>446</v>
          </cell>
          <cell r="C99" t="str">
            <v>MASI - KPC KSU EXP SALES PLANT</v>
          </cell>
          <cell r="H99" t="str">
            <v>41-0134-242</v>
          </cell>
          <cell r="I99" t="str">
            <v>MOBIL HEAVY DUTY 40 - 0.5 LT</v>
          </cell>
        </row>
        <row r="100">
          <cell r="B100">
            <v>447</v>
          </cell>
          <cell r="C100" t="str">
            <v>MASI - KPRL</v>
          </cell>
          <cell r="H100" t="str">
            <v>41-0134-245</v>
          </cell>
          <cell r="I100" t="str">
            <v>MOBIL HEAVY DUTY 40 - 32 X 1/2 LT</v>
          </cell>
        </row>
        <row r="101">
          <cell r="B101">
            <v>455</v>
          </cell>
          <cell r="C101" t="str">
            <v>GAPCO - KPC ELDORET BOOK PLANT</v>
          </cell>
          <cell r="H101" t="str">
            <v>41-0134-910</v>
          </cell>
          <cell r="I101" t="str">
            <v>MOBIL HEAVY DUTY 40 - 210 LT</v>
          </cell>
        </row>
        <row r="102">
          <cell r="B102">
            <v>46</v>
          </cell>
          <cell r="C102" t="str">
            <v>F.N.GATONYE-LPG CYL A/C</v>
          </cell>
          <cell r="H102" t="str">
            <v>41-0134-921</v>
          </cell>
          <cell r="I102" t="str">
            <v>MOBIL HEAVY DUTY 40 - 1 LT CAN</v>
          </cell>
        </row>
        <row r="103">
          <cell r="B103">
            <v>465</v>
          </cell>
          <cell r="C103" t="str">
            <v>GAPCO - KPC ELD EXP SLS PLANT</v>
          </cell>
          <cell r="H103" t="str">
            <v>41-0134-944</v>
          </cell>
          <cell r="I103" t="str">
            <v>MOBIL HEAVY DUTY 40 - 4 LT</v>
          </cell>
        </row>
        <row r="104">
          <cell r="B104">
            <v>5</v>
          </cell>
          <cell r="C104" t="str">
            <v>MOMBASA - AIRPORT</v>
          </cell>
          <cell r="H104" t="str">
            <v>41-0134-945</v>
          </cell>
          <cell r="I104" t="str">
            <v>MOBIL HEAVY DUTY 40 - 5 LT CAN</v>
          </cell>
        </row>
        <row r="105">
          <cell r="B105">
            <v>501</v>
          </cell>
          <cell r="C105" t="str">
            <v>MOMBASA BLENDING PLANT</v>
          </cell>
          <cell r="H105" t="str">
            <v>41-0142-001</v>
          </cell>
          <cell r="I105" t="str">
            <v>MOBIL HEAVY DUTY 50 - LITRES</v>
          </cell>
        </row>
        <row r="106">
          <cell r="B106">
            <v>502</v>
          </cell>
          <cell r="C106" t="str">
            <v>LOBP WAREHOUSE</v>
          </cell>
          <cell r="H106" t="str">
            <v>41-0142-008</v>
          </cell>
          <cell r="I106" t="str">
            <v>MOBIL HEAVY DUTY 50 - 208 LT</v>
          </cell>
        </row>
        <row r="107">
          <cell r="B107">
            <v>511</v>
          </cell>
          <cell r="C107" t="str">
            <v>NAIROBI TERMINAL U.G.T.</v>
          </cell>
          <cell r="H107" t="str">
            <v>41-0142-121</v>
          </cell>
          <cell r="I107" t="str">
            <v>MOBIL HEAVY DUTY 50 - 12 X 1 LT</v>
          </cell>
        </row>
        <row r="108">
          <cell r="B108">
            <v>531</v>
          </cell>
          <cell r="C108" t="str">
            <v>CONSIGNMENT STOCKS-BAMBURI</v>
          </cell>
          <cell r="H108" t="str">
            <v>41-0332-001</v>
          </cell>
          <cell r="I108" t="str">
            <v>MOBIL HD 40 (EXPORT) - LITRES</v>
          </cell>
        </row>
        <row r="109">
          <cell r="B109">
            <v>532</v>
          </cell>
          <cell r="C109" t="str">
            <v>CONSIGNMENT STOCKS-G&amp;ROBERTS</v>
          </cell>
          <cell r="H109" t="str">
            <v>41-0332-008</v>
          </cell>
          <cell r="I109" t="str">
            <v>MOBIL HD 40 (EXPORT) - 208 LT DRUM</v>
          </cell>
        </row>
        <row r="110">
          <cell r="B110">
            <v>533</v>
          </cell>
          <cell r="C110" t="str">
            <v>CONSIGNMENT STOCKS-ABB ATHI</v>
          </cell>
          <cell r="H110" t="str">
            <v>41-0332-020</v>
          </cell>
          <cell r="I110" t="str">
            <v>MOBIL HD 40 (EXPORT) - 20 LT</v>
          </cell>
        </row>
        <row r="111">
          <cell r="B111">
            <v>534</v>
          </cell>
          <cell r="C111" t="str">
            <v>CONSIGNMENT STOCKS-LUBESCHEM</v>
          </cell>
          <cell r="H111" t="str">
            <v>41-0332-121</v>
          </cell>
          <cell r="I111" t="str">
            <v>MOBIL HD 40 (EXPORT) - 12 X 1 LT</v>
          </cell>
        </row>
        <row r="112">
          <cell r="B112">
            <v>535</v>
          </cell>
          <cell r="C112" t="str">
            <v>JOVENNA A/C BAWAZIR GLASS WORK</v>
          </cell>
          <cell r="H112" t="str">
            <v>41-0332-144</v>
          </cell>
          <cell r="I112" t="str">
            <v>MOBIL HD 40 (EXPORT) - 4 X 4 LT</v>
          </cell>
        </row>
        <row r="113">
          <cell r="B113">
            <v>552</v>
          </cell>
          <cell r="C113" t="str">
            <v>E.A. SPECTRE-LPG CYLINDER</v>
          </cell>
          <cell r="H113" t="str">
            <v>41-0332-245</v>
          </cell>
          <cell r="I113" t="str">
            <v>MOBIL HD 40 (EXPORT) - 32 X 1/2 LT</v>
          </cell>
        </row>
        <row r="114">
          <cell r="B114">
            <v>553</v>
          </cell>
          <cell r="C114" t="str">
            <v>PRESSURE VESSELS LTD</v>
          </cell>
          <cell r="H114" t="str">
            <v>41-0332-921</v>
          </cell>
          <cell r="I114" t="str">
            <v>MOBIL HD 40 (EXPORT) - 1 LT</v>
          </cell>
        </row>
        <row r="115">
          <cell r="B115">
            <v>554</v>
          </cell>
          <cell r="C115" t="str">
            <v>CYLINDER MASTERS LIMITED</v>
          </cell>
          <cell r="H115" t="str">
            <v>41-0332-944</v>
          </cell>
          <cell r="I115" t="str">
            <v>MOBIL HD 40 (EXPORT) - 4 LT</v>
          </cell>
        </row>
        <row r="116">
          <cell r="B116">
            <v>591</v>
          </cell>
          <cell r="C116" t="str">
            <v>AGIP BLENDING PLANT</v>
          </cell>
          <cell r="H116" t="str">
            <v>41-0506-000</v>
          </cell>
          <cell r="I116" t="str">
            <v>MOBIL SPECIAL 2T - KILOS</v>
          </cell>
        </row>
        <row r="117">
          <cell r="B117">
            <v>592</v>
          </cell>
          <cell r="C117" t="str">
            <v>TOTAL BLENDING PLANT</v>
          </cell>
          <cell r="H117" t="str">
            <v>41-0506-001</v>
          </cell>
          <cell r="I117" t="str">
            <v>MOBIL SPECIAL 2T - LITRES</v>
          </cell>
        </row>
        <row r="118">
          <cell r="B118">
            <v>593</v>
          </cell>
          <cell r="C118" t="str">
            <v>TOTAL OIL EXPORT PLANT</v>
          </cell>
          <cell r="H118" t="str">
            <v>41-0506-008</v>
          </cell>
          <cell r="I118" t="str">
            <v>MOBIL SPECIAL 2T - 208 LT</v>
          </cell>
        </row>
        <row r="119">
          <cell r="B119">
            <v>6</v>
          </cell>
          <cell r="C119" t="str">
            <v>KPC NAIROBI - FACILITY</v>
          </cell>
          <cell r="H119" t="str">
            <v>41-0506-020</v>
          </cell>
          <cell r="I119" t="str">
            <v>MOBIL SPECIAL 2T - 20LT PAIL</v>
          </cell>
        </row>
        <row r="120">
          <cell r="B120">
            <v>64</v>
          </cell>
          <cell r="C120" t="str">
            <v>L.P.G. TRUCK NAIROBI</v>
          </cell>
          <cell r="H120" t="str">
            <v>41-0506-121</v>
          </cell>
          <cell r="I120" t="str">
            <v>MOBIL SPECIAL 2T - 12 X 1 LT CARTON</v>
          </cell>
        </row>
        <row r="121">
          <cell r="B121">
            <v>67</v>
          </cell>
          <cell r="C121" t="str">
            <v>L.P. GAS TRUCKS-MOMBASA</v>
          </cell>
          <cell r="H121" t="str">
            <v>41-0506-144</v>
          </cell>
          <cell r="I121" t="str">
            <v>MOBIL SPECIAL 2T - 4 X 4 LT CARTON</v>
          </cell>
        </row>
        <row r="122">
          <cell r="B122">
            <v>7</v>
          </cell>
          <cell r="C122" t="str">
            <v>NBO - JKI AIRPORT NAIROBI</v>
          </cell>
          <cell r="H122" t="str">
            <v>41-0506-242</v>
          </cell>
          <cell r="I122" t="str">
            <v>MOBIL SPECIAL 2T - 0.5 KG</v>
          </cell>
        </row>
        <row r="123">
          <cell r="B123">
            <v>70</v>
          </cell>
          <cell r="C123" t="str">
            <v>TOTAL OIL ACCOM. ELDORET</v>
          </cell>
          <cell r="H123" t="str">
            <v>41-0506-245</v>
          </cell>
          <cell r="I123" t="str">
            <v>MOBIL SPECIAL 2T - 32 X 1/2 LT</v>
          </cell>
        </row>
        <row r="124">
          <cell r="B124">
            <v>8</v>
          </cell>
          <cell r="C124" t="str">
            <v>E.A. STORAGE FACILITY</v>
          </cell>
          <cell r="H124" t="str">
            <v>41-0506-910</v>
          </cell>
          <cell r="I124" t="str">
            <v>MOBIL SPECIAL 2T - 210 LT</v>
          </cell>
        </row>
        <row r="125">
          <cell r="B125">
            <v>81</v>
          </cell>
          <cell r="C125" t="str">
            <v>MSA TERMINAL STOREHOUSE</v>
          </cell>
          <cell r="H125" t="str">
            <v>41-0506-921</v>
          </cell>
          <cell r="I125" t="str">
            <v>MOBIL SPECIAL 2T - 1 LT CAN</v>
          </cell>
        </row>
        <row r="126">
          <cell r="B126">
            <v>811</v>
          </cell>
          <cell r="C126" t="str">
            <v>MSA STOREHOUSE ISSUES</v>
          </cell>
          <cell r="H126" t="str">
            <v>41-0514-001</v>
          </cell>
          <cell r="I126" t="str">
            <v>MOBIL SUPER 2T - LITRES</v>
          </cell>
        </row>
        <row r="127">
          <cell r="B127">
            <v>82</v>
          </cell>
          <cell r="C127" t="str">
            <v>NAIROBI TERMINAL STOREHSE</v>
          </cell>
          <cell r="H127" t="str">
            <v>41-0514-008</v>
          </cell>
          <cell r="I127" t="str">
            <v>MOBIL SUPER 2T - 208 LT</v>
          </cell>
        </row>
        <row r="128">
          <cell r="B128">
            <v>821</v>
          </cell>
          <cell r="C128" t="str">
            <v>NBI STOREHOUSE ISSUES</v>
          </cell>
          <cell r="H128" t="str">
            <v>41-0514-020</v>
          </cell>
          <cell r="I128" t="str">
            <v>MOBIL SUPER 2T - 20 LT</v>
          </cell>
        </row>
        <row r="129">
          <cell r="B129">
            <v>83</v>
          </cell>
          <cell r="C129" t="str">
            <v>J.K.AIRPORT STOREHOUSE</v>
          </cell>
          <cell r="H129" t="str">
            <v>41-0514-144</v>
          </cell>
          <cell r="I129" t="str">
            <v>MOBIL SUPER 2T - 4 X 4 LT</v>
          </cell>
        </row>
        <row r="130">
          <cell r="B130">
            <v>831</v>
          </cell>
          <cell r="C130" t="str">
            <v>JKIA STOREHOUSE ISSUES</v>
          </cell>
          <cell r="H130" t="str">
            <v>41-2056-001</v>
          </cell>
          <cell r="I130" t="str">
            <v>MOBIL OUTBOARD PLUS - LITRES</v>
          </cell>
        </row>
        <row r="131">
          <cell r="B131">
            <v>84</v>
          </cell>
          <cell r="C131" t="str">
            <v>MOI AIRPORT STOREHOUSE</v>
          </cell>
          <cell r="H131" t="str">
            <v>41-2056-008</v>
          </cell>
          <cell r="I131" t="str">
            <v>MOBIL OUTBOARD PLUS - 208 LT DRUM</v>
          </cell>
        </row>
        <row r="132">
          <cell r="B132">
            <v>841</v>
          </cell>
          <cell r="C132" t="str">
            <v>MOI STOREHOUSE ISSUES</v>
          </cell>
          <cell r="H132" t="str">
            <v>41-2056-145</v>
          </cell>
          <cell r="I132" t="str">
            <v>MOBIL OUTBOARD PLUS - 4 X 5 LT CARTON</v>
          </cell>
        </row>
        <row r="133">
          <cell r="B133">
            <v>85</v>
          </cell>
          <cell r="C133" t="str">
            <v>IBERAFRICA CONSIGNMENT STOCKS</v>
          </cell>
          <cell r="H133" t="str">
            <v>41-2841-001</v>
          </cell>
          <cell r="I133" t="str">
            <v>MOBILAND SUPER UNIVERSAL 20W40 - LITRES</v>
          </cell>
        </row>
        <row r="134">
          <cell r="B134">
            <v>86</v>
          </cell>
          <cell r="C134" t="str">
            <v>WESTMONT CONSIGNMENT STOCKS</v>
          </cell>
          <cell r="H134" t="str">
            <v>41-2841-008</v>
          </cell>
          <cell r="I134" t="str">
            <v>MOBILAND SUPER UNIVERSAL 20W40 -208 LT D</v>
          </cell>
        </row>
        <row r="135">
          <cell r="B135">
            <v>9</v>
          </cell>
          <cell r="C135" t="str">
            <v>NAIROBI DUTY PAID</v>
          </cell>
          <cell r="H135" t="str">
            <v>41-2841-020</v>
          </cell>
          <cell r="I135" t="str">
            <v>MOBILAND SUPER UNIVERSAL 20W40 - 20 LT</v>
          </cell>
        </row>
        <row r="136">
          <cell r="B136">
            <v>91</v>
          </cell>
          <cell r="C136" t="str">
            <v>MOMBASA TERMINAL OWN USE</v>
          </cell>
          <cell r="H136" t="str">
            <v>43-0132-008</v>
          </cell>
          <cell r="I136" t="str">
            <v>MOBIL AERO RED BRAND - 208 LT</v>
          </cell>
        </row>
        <row r="137">
          <cell r="B137">
            <v>92</v>
          </cell>
          <cell r="C137" t="str">
            <v>NAIROBI TERMINAL OWN USE</v>
          </cell>
          <cell r="H137" t="str">
            <v>43-0207-001</v>
          </cell>
          <cell r="I137" t="str">
            <v>MOBIL JET OIL II - LITRES</v>
          </cell>
        </row>
        <row r="138">
          <cell r="B138">
            <v>93</v>
          </cell>
          <cell r="C138" t="str">
            <v>MOI AIRPORT OWN USE</v>
          </cell>
          <cell r="H138" t="str">
            <v>43-0207-002</v>
          </cell>
          <cell r="I138" t="str">
            <v>MOBIL JET OIL II - 24X0.95 LT CARTON</v>
          </cell>
        </row>
        <row r="139">
          <cell r="B139">
            <v>94</v>
          </cell>
          <cell r="C139" t="str">
            <v>NAIROBI JKIA OWN USE</v>
          </cell>
          <cell r="H139" t="str">
            <v>43-0207-121</v>
          </cell>
          <cell r="I139" t="str">
            <v>MOBIL JET OIL II - 12 X 1 LT</v>
          </cell>
        </row>
        <row r="140">
          <cell r="B140">
            <v>95</v>
          </cell>
          <cell r="C140" t="str">
            <v>NAKURU PLANT OWN USE</v>
          </cell>
          <cell r="H140" t="str">
            <v>43-2161-002</v>
          </cell>
          <cell r="I140" t="str">
            <v>MOBIL AERO 100 - 24X0.95 LT CARTON</v>
          </cell>
        </row>
        <row r="141">
          <cell r="B141">
            <v>96</v>
          </cell>
          <cell r="C141" t="str">
            <v>ELDORET PLANT OWN USE</v>
          </cell>
          <cell r="H141" t="str">
            <v>43-2161-003</v>
          </cell>
          <cell r="I141" t="str">
            <v>MOBIL AERO 100 - 12X0.95 LT CARTON</v>
          </cell>
        </row>
        <row r="142">
          <cell r="B142">
            <v>97</v>
          </cell>
          <cell r="C142" t="str">
            <v>KISUMU PLANT OWN USE</v>
          </cell>
          <cell r="H142" t="str">
            <v>43-2161-008</v>
          </cell>
          <cell r="I142" t="str">
            <v>MOBIL AERO 100 - 208 LT</v>
          </cell>
        </row>
        <row r="143">
          <cell r="B143" t="str">
            <v>XX2</v>
          </cell>
          <cell r="C143" t="str">
            <v>PROV LOCATION KOSF</v>
          </cell>
          <cell r="H143" t="str">
            <v>43-2179-002</v>
          </cell>
          <cell r="I143" t="str">
            <v>MOBIL AERO 120 - 24X0.95 LT CARTON</v>
          </cell>
        </row>
        <row r="144">
          <cell r="B144" t="str">
            <v>XX3</v>
          </cell>
          <cell r="C144" t="str">
            <v>PROV LOCATION KPRL</v>
          </cell>
          <cell r="H144" t="str">
            <v>43-2179-003</v>
          </cell>
          <cell r="I144" t="str">
            <v>MOBIL AERO 120 - 12X0.95 LT CARTON</v>
          </cell>
        </row>
        <row r="145">
          <cell r="B145" t="str">
            <v>XX6</v>
          </cell>
          <cell r="C145" t="str">
            <v>PROV LOCATION KPC NRB</v>
          </cell>
          <cell r="H145" t="str">
            <v>43-2179-008</v>
          </cell>
          <cell r="I145" t="str">
            <v>MOBIL AERO OIL 120 - 208 LT DRUM</v>
          </cell>
        </row>
        <row r="146">
          <cell r="B146" t="str">
            <v>XX7</v>
          </cell>
          <cell r="C146" t="str">
            <v>PROV LOCATION JKIA</v>
          </cell>
        </row>
        <row r="147">
          <cell r="B147" t="str">
            <v>X30</v>
          </cell>
          <cell r="C147" t="str">
            <v>PROV LOCATION MOI</v>
          </cell>
        </row>
        <row r="148">
          <cell r="B148" t="str">
            <v>X31</v>
          </cell>
          <cell r="C148" t="str">
            <v>PROV LOCATION KPC NKU</v>
          </cell>
        </row>
        <row r="149">
          <cell r="B149" t="str">
            <v>X32</v>
          </cell>
          <cell r="C149" t="str">
            <v>PROV LOCATION KPC ELD</v>
          </cell>
        </row>
        <row r="150">
          <cell r="B150" t="str">
            <v>X33</v>
          </cell>
          <cell r="C150" t="str">
            <v>PROV LOCATION KPC KSM</v>
          </cell>
        </row>
        <row r="151">
          <cell r="B151">
            <v>99</v>
          </cell>
          <cell r="C151" t="str">
            <v>HEAD OFFICE</v>
          </cell>
          <cell r="H151" t="str">
            <v>44-0586-001</v>
          </cell>
          <cell r="I151" t="str">
            <v>MOBIL DELVAC 1140 - LITRES</v>
          </cell>
        </row>
        <row r="152">
          <cell r="H152" t="str">
            <v>44-0586-008</v>
          </cell>
          <cell r="I152" t="str">
            <v>MOBIL DELVAC 1140 - 208 LT</v>
          </cell>
        </row>
        <row r="153">
          <cell r="H153" t="str">
            <v>44-0586-020</v>
          </cell>
          <cell r="I153" t="str">
            <v>MOBIL DELVAC 1140 - 20 LT</v>
          </cell>
        </row>
        <row r="154">
          <cell r="H154" t="str">
            <v>44-0586-121</v>
          </cell>
          <cell r="I154" t="str">
            <v>MOBIL DELVAC 1140 - 12 X 1 LT</v>
          </cell>
        </row>
        <row r="155">
          <cell r="H155" t="str">
            <v>44-0586-145</v>
          </cell>
          <cell r="I155" t="str">
            <v>MOBIL DELVAC 1140 - 6 X 5 LT</v>
          </cell>
        </row>
        <row r="156">
          <cell r="H156" t="str">
            <v>44-0586-240</v>
          </cell>
          <cell r="I156" t="str">
            <v>MOBIL DELVAC 1140 - 40X0.5 LT</v>
          </cell>
        </row>
        <row r="157">
          <cell r="H157" t="str">
            <v>44-0586-242</v>
          </cell>
          <cell r="I157" t="str">
            <v>MOBIL DELVAC 1140 - 0.5 LT</v>
          </cell>
        </row>
        <row r="158">
          <cell r="H158" t="str">
            <v>44-0586-910</v>
          </cell>
          <cell r="I158" t="str">
            <v>MOBIL DELVAC 1140 - 210 LT</v>
          </cell>
        </row>
        <row r="159">
          <cell r="H159" t="str">
            <v>44-0586-945</v>
          </cell>
          <cell r="I159" t="str">
            <v>MOBIL DELVAC 1140 - 5 LT</v>
          </cell>
        </row>
        <row r="160">
          <cell r="H160" t="str">
            <v>44-0594-001</v>
          </cell>
          <cell r="I160" t="str">
            <v>MOBIL DELVAC 1150 - LITRES</v>
          </cell>
        </row>
        <row r="161">
          <cell r="H161" t="str">
            <v>44-0594-145</v>
          </cell>
          <cell r="I161" t="str">
            <v>MOBIL DELVAC 1150 - 4 X 5 LT</v>
          </cell>
        </row>
        <row r="162">
          <cell r="H162" t="str">
            <v>44-0594-945</v>
          </cell>
          <cell r="I162" t="str">
            <v>MOBIL DELVAC 1150 - 5 LT</v>
          </cell>
        </row>
        <row r="163">
          <cell r="H163" t="str">
            <v>44-0701-001</v>
          </cell>
          <cell r="I163" t="str">
            <v>MOBIL DELVAC 1310 - LITRES</v>
          </cell>
        </row>
        <row r="164">
          <cell r="H164" t="str">
            <v>44-0701-008</v>
          </cell>
          <cell r="I164" t="str">
            <v>MOBIL DELVAC 1310 - 208 LT DRUM</v>
          </cell>
        </row>
        <row r="165">
          <cell r="H165" t="str">
            <v>44-0701-020</v>
          </cell>
          <cell r="I165" t="str">
            <v>MOBIL DELVAC 1310 - 20 LT PAIL</v>
          </cell>
        </row>
        <row r="166">
          <cell r="H166" t="str">
            <v>44-0701-063</v>
          </cell>
          <cell r="I166" t="str">
            <v>MOBIL DELVAC 1310 - 200 LT</v>
          </cell>
        </row>
        <row r="167">
          <cell r="H167" t="str">
            <v>44-0727-001</v>
          </cell>
          <cell r="I167">
            <v>99</v>
          </cell>
        </row>
        <row r="168">
          <cell r="H168" t="str">
            <v>44-0727-008</v>
          </cell>
          <cell r="I168" t="str">
            <v>MOBIL DELVAC 1330 - 208 LT DRUM</v>
          </cell>
        </row>
        <row r="169">
          <cell r="H169" t="str">
            <v>44-0727-020</v>
          </cell>
          <cell r="I169" t="str">
            <v>MOBIL DELVAC 1330 - 20 LT PAIL</v>
          </cell>
        </row>
        <row r="170">
          <cell r="H170" t="str">
            <v>44-0727-145</v>
          </cell>
          <cell r="I170" t="str">
            <v>MOBIL DELVAC 1330 - 4 X 5 LT</v>
          </cell>
        </row>
        <row r="171">
          <cell r="H171" t="str">
            <v>44-0727-905</v>
          </cell>
          <cell r="I171" t="str">
            <v>MOBIL DELVAC 1330 - 205 LT</v>
          </cell>
        </row>
        <row r="172">
          <cell r="H172" t="str">
            <v>44-0735-001</v>
          </cell>
          <cell r="I172" t="str">
            <v>MOBIL DELVAC 1340 - LITRES</v>
          </cell>
        </row>
        <row r="173">
          <cell r="H173" t="str">
            <v>44-0735-008</v>
          </cell>
          <cell r="I173" t="str">
            <v>MOBIL DELVAC 1340 - 208 LT DRUM</v>
          </cell>
        </row>
        <row r="174">
          <cell r="H174" t="str">
            <v>44-0735-020</v>
          </cell>
          <cell r="I174" t="str">
            <v>MOBIL DELVAC 1340 - 20 LT PAIL</v>
          </cell>
        </row>
        <row r="175">
          <cell r="H175" t="str">
            <v>44-0735-121</v>
          </cell>
          <cell r="I175" t="str">
            <v>MOBIL DELVAC 1340 - 12 X 1 LT CARTON</v>
          </cell>
        </row>
        <row r="176">
          <cell r="H176" t="str">
            <v>44-0735-144</v>
          </cell>
          <cell r="I176" t="str">
            <v>MOBIL DELVAC 1340 - 4 X 4 LT CARTON</v>
          </cell>
        </row>
        <row r="177">
          <cell r="H177" t="str">
            <v>44-0735-145</v>
          </cell>
          <cell r="I177" t="str">
            <v>MOBIL DELVAC 1340 - 4 X 5 LT</v>
          </cell>
        </row>
        <row r="178">
          <cell r="H178" t="str">
            <v>44-0735-910</v>
          </cell>
          <cell r="I178" t="str">
            <v>MOBIL DELVAC 1340 - 210 LT</v>
          </cell>
        </row>
        <row r="179">
          <cell r="H179" t="str">
            <v>44-0735-921</v>
          </cell>
          <cell r="I179" t="str">
            <v>MOBIL DELVAC 1340 - 1 LT CAN</v>
          </cell>
        </row>
        <row r="180">
          <cell r="H180" t="str">
            <v>44-0735-944</v>
          </cell>
          <cell r="I180" t="str">
            <v>MOBIL DELVAC 1340 - 4 LT CAN</v>
          </cell>
        </row>
        <row r="181">
          <cell r="H181" t="str">
            <v>44-0743-001</v>
          </cell>
          <cell r="I181" t="str">
            <v>MOBIL DELVAC 1350 - LITRES</v>
          </cell>
        </row>
        <row r="182">
          <cell r="H182" t="str">
            <v>44-0743-008</v>
          </cell>
          <cell r="I182" t="str">
            <v>MOBIL DELVAC 1350 - 208 LT DRUM</v>
          </cell>
        </row>
        <row r="183">
          <cell r="H183" t="str">
            <v>44-0743-020</v>
          </cell>
          <cell r="I183" t="str">
            <v>MOBIL DELVAC 1350 - 20 LT PAIL</v>
          </cell>
        </row>
        <row r="184">
          <cell r="H184" t="str">
            <v>44-0743-121</v>
          </cell>
          <cell r="I184" t="str">
            <v>MOBIL DELVAC 1350 - 12 X 1 LT CARTON</v>
          </cell>
        </row>
        <row r="185">
          <cell r="H185" t="str">
            <v>44-0743-144</v>
          </cell>
          <cell r="I185" t="str">
            <v>MOBIL DELVAC 1350 - 4 X 4 LT CARTON</v>
          </cell>
        </row>
        <row r="186">
          <cell r="H186" t="str">
            <v>44-0826-144</v>
          </cell>
          <cell r="I186" t="str">
            <v>MOBIL DELVAC 1430 - 4 X 4 LT</v>
          </cell>
        </row>
        <row r="187">
          <cell r="H187" t="str">
            <v>44-0834-001</v>
          </cell>
          <cell r="I187" t="str">
            <v>MOBIL DELVAC 1440 - LITRES</v>
          </cell>
        </row>
        <row r="188">
          <cell r="H188" t="str">
            <v>44-0834-008</v>
          </cell>
          <cell r="I188" t="str">
            <v>MOBIL DELVAC 1440 - 208 LT DRUM</v>
          </cell>
        </row>
        <row r="189">
          <cell r="H189" t="str">
            <v>44-0834-020</v>
          </cell>
          <cell r="I189" t="str">
            <v>MOBIL DELVAC 1440 - 20 LT PAIL</v>
          </cell>
        </row>
        <row r="190">
          <cell r="H190" t="str">
            <v>44-1048-000</v>
          </cell>
          <cell r="I190" t="str">
            <v>MOBIL DELVAC MX 15W 40 -BULK</v>
          </cell>
        </row>
        <row r="191">
          <cell r="H191" t="str">
            <v>44-1048-001</v>
          </cell>
          <cell r="I191" t="str">
            <v>MOBIL DELVAC MX 15W-40 - LITRES</v>
          </cell>
        </row>
        <row r="192">
          <cell r="H192" t="str">
            <v>44-1048-008</v>
          </cell>
          <cell r="I192" t="str">
            <v>MOBIL DELVAC MX 15W-40 - 208 LT DRUM</v>
          </cell>
        </row>
        <row r="193">
          <cell r="H193" t="str">
            <v>44-1048-020</v>
          </cell>
          <cell r="I193" t="str">
            <v>MOBIL DELVAC MX 15W-40 - 20 LT PAIL</v>
          </cell>
        </row>
        <row r="194">
          <cell r="H194" t="str">
            <v>44-1048-121</v>
          </cell>
          <cell r="I194" t="str">
            <v>MOBIL DELVAC MX 15W-40 - 12 X 1 LT CARTO</v>
          </cell>
        </row>
        <row r="195">
          <cell r="H195" t="str">
            <v>44-1048-144</v>
          </cell>
          <cell r="I195" t="str">
            <v>MOBIL DELVAC MX 15W-40 - 4 X 4 LT CARTON</v>
          </cell>
        </row>
        <row r="196">
          <cell r="H196" t="str">
            <v>44-1048-910</v>
          </cell>
          <cell r="I196" t="str">
            <v>MOBIL DELVAC MX 15W-40 - 210 LT</v>
          </cell>
        </row>
        <row r="197">
          <cell r="H197" t="str">
            <v>44-1048-944</v>
          </cell>
          <cell r="I197" t="str">
            <v>MOBIL DELVAC MX 15W-40 - 4 LT CAN</v>
          </cell>
        </row>
        <row r="198">
          <cell r="H198" t="str">
            <v>44-1204-020</v>
          </cell>
          <cell r="I198" t="str">
            <v>MOBIL DELVAC XHP SAE 15W-40 - 20 LT</v>
          </cell>
        </row>
        <row r="199">
          <cell r="H199" t="str">
            <v>44-1428-008</v>
          </cell>
          <cell r="I199" t="str">
            <v>MOBIL DELVAC 1 SHC - 208 LT DRUM</v>
          </cell>
        </row>
        <row r="200">
          <cell r="H200" t="str">
            <v>44-1428-020</v>
          </cell>
          <cell r="I200" t="str">
            <v>MOBIL DELVAC 1 SHC - 20 LT</v>
          </cell>
        </row>
        <row r="201">
          <cell r="H201" t="str">
            <v>47-5087-001</v>
          </cell>
          <cell r="I201" t="str">
            <v>MOBIL MOTOR OIL SAE 40 - LITRES</v>
          </cell>
        </row>
        <row r="202">
          <cell r="H202" t="str">
            <v>47-5087-020</v>
          </cell>
          <cell r="I202" t="str">
            <v>MOBIL MOTOR OIL SAE 40 - 20 LT</v>
          </cell>
        </row>
        <row r="203">
          <cell r="H203" t="str">
            <v>47-5087-121</v>
          </cell>
          <cell r="I203" t="str">
            <v>MOBIL MOTOR OIL SAE 40 - 12 X 1 LT</v>
          </cell>
        </row>
        <row r="204">
          <cell r="H204" t="str">
            <v>47-5087-144</v>
          </cell>
          <cell r="I204" t="str">
            <v>MOBIL MOTOR OIL SAE 40 - 4 X 4 LT</v>
          </cell>
        </row>
        <row r="205">
          <cell r="H205" t="str">
            <v>47-5087-145</v>
          </cell>
          <cell r="I205" t="str">
            <v>MOBIL MOTOR OIL SAE 40 - 4 X 5 LT</v>
          </cell>
        </row>
        <row r="206">
          <cell r="H206" t="str">
            <v>47-5087-245</v>
          </cell>
          <cell r="I206" t="str">
            <v>MOBIL MOTOR OIL SAE 40 - 32 X 1/2 LT</v>
          </cell>
        </row>
        <row r="207">
          <cell r="H207" t="str">
            <v>47-5090-020</v>
          </cell>
          <cell r="I207" t="str">
            <v>MOBIL MOTOR OIL SAE 50 - 20 LT</v>
          </cell>
        </row>
        <row r="208">
          <cell r="H208" t="str">
            <v>47-5095-001</v>
          </cell>
          <cell r="I208" t="str">
            <v>MOBIL MOTOR OIL SAE 50 - LITRES</v>
          </cell>
        </row>
        <row r="209">
          <cell r="H209" t="str">
            <v>47-5095-008</v>
          </cell>
          <cell r="I209" t="str">
            <v>MOBIL MOTOR OIL SAE 50 - 208 LT</v>
          </cell>
        </row>
        <row r="210">
          <cell r="H210" t="str">
            <v>47-5095-020</v>
          </cell>
          <cell r="I210" t="str">
            <v>MOBIL MOTOR OIL SAE 50 - 20 LT</v>
          </cell>
        </row>
        <row r="211">
          <cell r="H211" t="str">
            <v>47-5095-121</v>
          </cell>
          <cell r="I211" t="str">
            <v>MOBIL MOTOR OIL SAE 50 - 12 X 1 LT</v>
          </cell>
        </row>
        <row r="212">
          <cell r="H212" t="str">
            <v>47-5095-144</v>
          </cell>
          <cell r="I212" t="str">
            <v>MOBIL MOTOR OIL SAE 50 - 4 X 4 LT</v>
          </cell>
        </row>
        <row r="213">
          <cell r="H213" t="str">
            <v>47-5095-145</v>
          </cell>
          <cell r="I213" t="str">
            <v>MOBIL MOTOR OIL SAE 50 - 4 X 5 LT</v>
          </cell>
        </row>
        <row r="214">
          <cell r="H214" t="str">
            <v>47-5095-245</v>
          </cell>
          <cell r="I214" t="str">
            <v>MOBIL MOTOR OIL SAE 50 - 32  X 1/2 LT</v>
          </cell>
        </row>
        <row r="215">
          <cell r="H215" t="str">
            <v>47-5095-910</v>
          </cell>
          <cell r="I215" t="str">
            <v>MOBIL MOTOR OIL SAE 50 - 210 LT</v>
          </cell>
        </row>
        <row r="216">
          <cell r="H216" t="str">
            <v>47-8784-001</v>
          </cell>
          <cell r="I216" t="str">
            <v>CAT DEO CG-4 15W40 - BULK LTRS</v>
          </cell>
        </row>
        <row r="217">
          <cell r="H217" t="str">
            <v>47-8784-008</v>
          </cell>
          <cell r="I217" t="str">
            <v>CAT DEO CG-4 15W40 - 208 LT</v>
          </cell>
        </row>
        <row r="218">
          <cell r="H218" t="str">
            <v>47-8784-020</v>
          </cell>
          <cell r="I218" t="str">
            <v>CAT DEO CG-4 15W40 - 20 LT</v>
          </cell>
        </row>
        <row r="219">
          <cell r="H219" t="str">
            <v>47-8784-144</v>
          </cell>
          <cell r="I219" t="str">
            <v>CAT DEO CG-4 15W40 - 4 X 4 LT</v>
          </cell>
        </row>
        <row r="220">
          <cell r="H220" t="str">
            <v>47-8909-008</v>
          </cell>
          <cell r="I220" t="str">
            <v>CAT HYDO 10W - 208 LT</v>
          </cell>
        </row>
        <row r="221">
          <cell r="H221" t="str">
            <v>47-8909-020</v>
          </cell>
          <cell r="I221" t="str">
            <v>CAT HYDO 10W - 20 LT</v>
          </cell>
        </row>
        <row r="222">
          <cell r="H222" t="str">
            <v>48-0269-001</v>
          </cell>
          <cell r="I222" t="str">
            <v>MOBIL SUPER 20W - 50 - LITRES</v>
          </cell>
        </row>
        <row r="223">
          <cell r="H223" t="str">
            <v>48-0269-008</v>
          </cell>
          <cell r="I223" t="str">
            <v>MOBIL SUPER 20W - 50 - 208 LT DRUM</v>
          </cell>
        </row>
        <row r="224">
          <cell r="H224" t="str">
            <v>48-0269-020</v>
          </cell>
          <cell r="I224" t="str">
            <v>MOBIL SUPER 20W - 50 - 20 LT PAIL</v>
          </cell>
        </row>
        <row r="225">
          <cell r="H225" t="str">
            <v>48-0269-121</v>
          </cell>
          <cell r="I225" t="str">
            <v>MOBIL SUPER 20W - 50 - 12 X 1 LT CARTON</v>
          </cell>
        </row>
        <row r="226">
          <cell r="H226" t="str">
            <v>48-0269-144</v>
          </cell>
          <cell r="I226" t="str">
            <v>MOBIL SUPER 20W - 50 - 4 X 4 LT CARTON</v>
          </cell>
        </row>
        <row r="227">
          <cell r="H227" t="str">
            <v>48-0269-910</v>
          </cell>
          <cell r="I227" t="str">
            <v>MOBIL SUPER 20W - 50 - 210 LT</v>
          </cell>
        </row>
        <row r="228">
          <cell r="H228" t="str">
            <v>48-0269-921</v>
          </cell>
          <cell r="I228" t="str">
            <v>MOBIL SUPER 20W - 50 - 1 LT CAN</v>
          </cell>
        </row>
        <row r="229">
          <cell r="H229" t="str">
            <v>48-0269-944</v>
          </cell>
          <cell r="I229" t="str">
            <v>MOBIL SUPER 20W - 50 - 4 LT CAN</v>
          </cell>
        </row>
        <row r="230">
          <cell r="H230" t="str">
            <v>48-0269-945</v>
          </cell>
          <cell r="I230" t="str">
            <v>MOBIL SUPER 20W - 50 - 5 LT</v>
          </cell>
        </row>
        <row r="231">
          <cell r="H231" t="str">
            <v>48-0426-144</v>
          </cell>
          <cell r="I231" t="str">
            <v>MOBIL SUPER S 15W40 - 4 X 4 LT</v>
          </cell>
        </row>
        <row r="232">
          <cell r="H232" t="str">
            <v>48-0566-001</v>
          </cell>
          <cell r="I232" t="str">
            <v>MOBIL SUPER XHP 20W - 50 - LITRES</v>
          </cell>
        </row>
        <row r="233">
          <cell r="H233" t="str">
            <v>48-0566-008</v>
          </cell>
          <cell r="I233" t="str">
            <v>MOBIL SUPER XHP 20W - 50 - 208 LT DRUM</v>
          </cell>
        </row>
        <row r="234">
          <cell r="H234" t="str">
            <v>48-0566-020</v>
          </cell>
          <cell r="I234" t="str">
            <v>MOBIL SUPER XHP 20W - 50 - 20 LT PAIL</v>
          </cell>
        </row>
        <row r="235">
          <cell r="H235" t="str">
            <v>48-1184-001</v>
          </cell>
          <cell r="I235" t="str">
            <v>MOBIL 1 15W - 50 - LITRES</v>
          </cell>
        </row>
        <row r="236">
          <cell r="H236" t="str">
            <v>48-1184-008</v>
          </cell>
          <cell r="I236" t="str">
            <v>MOBIL 1 15W - 50 - 208 LT DRUM</v>
          </cell>
        </row>
        <row r="237">
          <cell r="H237" t="str">
            <v>48-1184-020</v>
          </cell>
          <cell r="I237" t="str">
            <v>MOBIL 1 15W - 50 - 20 LT PAIL</v>
          </cell>
        </row>
        <row r="238">
          <cell r="H238" t="str">
            <v>48-1184-121</v>
          </cell>
          <cell r="I238" t="str">
            <v>MOBIL 1 15W - 50 - 12 X 1 LT CARTON</v>
          </cell>
        </row>
        <row r="239">
          <cell r="H239" t="str">
            <v>48-1184-144</v>
          </cell>
          <cell r="I239" t="str">
            <v>MOBIL 1 15W - 50 - 4 X 4 LT CARTON</v>
          </cell>
        </row>
        <row r="240">
          <cell r="H240" t="str">
            <v>49-0128-002</v>
          </cell>
          <cell r="I240" t="str">
            <v>MOBIL AERO HF - 24X0.95 LT CARTON</v>
          </cell>
        </row>
        <row r="241">
          <cell r="H241" t="str">
            <v>49-0128-020</v>
          </cell>
          <cell r="I241" t="str">
            <v>MOBIL AERO HF - 6 X 1USG CARTON</v>
          </cell>
        </row>
        <row r="242">
          <cell r="H242" t="str">
            <v>49-0128-021</v>
          </cell>
          <cell r="I242" t="str">
            <v>MOBIL AERO HF - 1X5USG PAIL</v>
          </cell>
        </row>
        <row r="243">
          <cell r="H243" t="str">
            <v>49-0128-144</v>
          </cell>
          <cell r="I243" t="str">
            <v>MOBIL AERO HF - 4 X 4 LT</v>
          </cell>
        </row>
        <row r="244">
          <cell r="H244" t="str">
            <v>49-0128-241</v>
          </cell>
          <cell r="I244" t="str">
            <v>MOBIL AERO HF - 6X3.79 LT CARTON</v>
          </cell>
        </row>
        <row r="245">
          <cell r="H245" t="str">
            <v>49-1280-020</v>
          </cell>
          <cell r="I245" t="str">
            <v>MOBIL AERO HF - 18.9 LITRES</v>
          </cell>
        </row>
        <row r="246">
          <cell r="H246" t="str">
            <v>51-0156-001</v>
          </cell>
          <cell r="I246" t="str">
            <v>MOBILUBE HD 80W90 - LITRES</v>
          </cell>
        </row>
        <row r="247">
          <cell r="H247" t="str">
            <v>51-0156-008</v>
          </cell>
          <cell r="I247" t="str">
            <v>MOBILUBE HD 80W90 - 208 LT DRUM</v>
          </cell>
        </row>
        <row r="248">
          <cell r="H248" t="str">
            <v>51-0156-020</v>
          </cell>
          <cell r="I248" t="str">
            <v>MOBILUBE HD 80W90 - 20 LT PAIL</v>
          </cell>
        </row>
        <row r="249">
          <cell r="H249" t="str">
            <v>51-0156-121</v>
          </cell>
          <cell r="I249" t="str">
            <v>MOBILUBE HD 80W90 - 12 X 1 LT CARTON</v>
          </cell>
        </row>
        <row r="250">
          <cell r="H250" t="str">
            <v>51-0156-144</v>
          </cell>
          <cell r="I250" t="str">
            <v>MOBILUBE HD 80W90 - 4 X 4 LT CARTON</v>
          </cell>
        </row>
        <row r="251">
          <cell r="H251" t="str">
            <v>51-0156-145</v>
          </cell>
          <cell r="I251" t="str">
            <v>MOBILUBE HD 80W90 - 4 X 5 LT CARTON</v>
          </cell>
        </row>
        <row r="252">
          <cell r="H252" t="str">
            <v>51-0156-910</v>
          </cell>
          <cell r="I252" t="str">
            <v>MOBILUBE HD 80W90 - 210 LT</v>
          </cell>
        </row>
        <row r="253">
          <cell r="H253" t="str">
            <v>51-0156-921</v>
          </cell>
          <cell r="I253" t="str">
            <v>MOBILUBE HD 80W90 - 1 LT CAN</v>
          </cell>
        </row>
        <row r="254">
          <cell r="H254" t="str">
            <v>51-0156-945</v>
          </cell>
          <cell r="I254" t="str">
            <v>MOBILUBE HD 80W90 - 5 LT</v>
          </cell>
        </row>
        <row r="255">
          <cell r="H255" t="str">
            <v>51-0198-001</v>
          </cell>
          <cell r="I255" t="str">
            <v>MOBILUBE HD85W140 - LITRES</v>
          </cell>
        </row>
        <row r="256">
          <cell r="H256" t="str">
            <v>51-0198-008</v>
          </cell>
          <cell r="I256" t="str">
            <v>MOBILUBE HD85W140 - 208 LT DRUM</v>
          </cell>
        </row>
        <row r="257">
          <cell r="H257" t="str">
            <v>51-0198-020</v>
          </cell>
          <cell r="I257" t="str">
            <v>MOBILUBE HD85W140 - 20 LT PAIL</v>
          </cell>
        </row>
        <row r="258">
          <cell r="H258" t="str">
            <v>51-0198-121</v>
          </cell>
          <cell r="I258" t="str">
            <v>MOBILUBE HD85W140 - 12 X 1 LT CARTON</v>
          </cell>
        </row>
        <row r="259">
          <cell r="H259" t="str">
            <v>51-0198-144</v>
          </cell>
          <cell r="I259" t="str">
            <v>MOBILUBE HD85W140 - 4 X 4 LT CARTON</v>
          </cell>
        </row>
        <row r="260">
          <cell r="H260" t="str">
            <v>51-0198-145</v>
          </cell>
          <cell r="I260" t="str">
            <v>MOBILUBE HD85W140 - 4 X 5 LT CARTON</v>
          </cell>
        </row>
        <row r="261">
          <cell r="H261" t="str">
            <v>51-0198-240</v>
          </cell>
          <cell r="I261" t="str">
            <v>MOBILUBE HD85W140 - 40X0.5 LT</v>
          </cell>
        </row>
        <row r="262">
          <cell r="H262" t="str">
            <v>51-0198-910</v>
          </cell>
          <cell r="I262" t="str">
            <v>MOBIL HD 80W140 - 210 LT</v>
          </cell>
        </row>
        <row r="263">
          <cell r="H263" t="str">
            <v>51-0198-944</v>
          </cell>
          <cell r="I263" t="str">
            <v>MOBILUBE HD85W140 - 4 LT CAN</v>
          </cell>
        </row>
        <row r="264">
          <cell r="H264" t="str">
            <v>51-0198-945</v>
          </cell>
          <cell r="I264" t="str">
            <v>MOBIL HD 80W140 - 5 LT</v>
          </cell>
        </row>
        <row r="265">
          <cell r="H265" t="str">
            <v>51-0222-020</v>
          </cell>
          <cell r="I265" t="str">
            <v>MOBILUBE GX 80W-A - 20 LT PAIL</v>
          </cell>
        </row>
        <row r="266">
          <cell r="H266" t="str">
            <v>51-0263-008</v>
          </cell>
          <cell r="I266" t="str">
            <v>MOBIL GL4 85W140 - 208 LT DRUM</v>
          </cell>
        </row>
        <row r="267">
          <cell r="H267" t="str">
            <v>51-1006-020</v>
          </cell>
          <cell r="I267" t="str">
            <v>MOBILUBE SHC 75W-90 - 20 LT</v>
          </cell>
        </row>
        <row r="268">
          <cell r="H268" t="str">
            <v>51-1008-020</v>
          </cell>
          <cell r="I268" t="str">
            <v>MOBILUBE 1 SHC 75W-90 - 20 LT</v>
          </cell>
        </row>
        <row r="269">
          <cell r="H269" t="str">
            <v>51-1014-020</v>
          </cell>
          <cell r="I269" t="str">
            <v>MOBILUBE SHC 80W - 140 - 20 LT</v>
          </cell>
        </row>
        <row r="270">
          <cell r="H270" t="str">
            <v>51-1014-021</v>
          </cell>
          <cell r="I270" t="str">
            <v>MOBILUBE SHC 80W - 140 - 1 X 25 LT</v>
          </cell>
        </row>
        <row r="271">
          <cell r="H271" t="str">
            <v>51-1014-022</v>
          </cell>
          <cell r="I271" t="str">
            <v>MOBILUBE SHC 80W - 140 - 17.2 LT PAIL</v>
          </cell>
        </row>
        <row r="272">
          <cell r="H272" t="str">
            <v>51-1139-001</v>
          </cell>
          <cell r="I272" t="str">
            <v>MOBILTRANS HD30 - LITRES</v>
          </cell>
        </row>
        <row r="273">
          <cell r="H273" t="str">
            <v>51-1139-008</v>
          </cell>
          <cell r="I273" t="str">
            <v>MOBILTRANS HD30 - 208 LT</v>
          </cell>
        </row>
        <row r="274">
          <cell r="H274" t="str">
            <v>51-1139-020</v>
          </cell>
          <cell r="I274" t="str">
            <v>MOBILTRANS HD30 - 20 LT</v>
          </cell>
        </row>
        <row r="275">
          <cell r="H275" t="str">
            <v>51-1147-001</v>
          </cell>
          <cell r="I275" t="str">
            <v>MOBILTRANS HD50 - LITRES</v>
          </cell>
        </row>
        <row r="276">
          <cell r="H276" t="str">
            <v>51-1147-008</v>
          </cell>
          <cell r="I276" t="str">
            <v>MOBILTRANS HD50 - 208 LT DRUM</v>
          </cell>
        </row>
        <row r="277">
          <cell r="H277" t="str">
            <v>51-1147-020</v>
          </cell>
          <cell r="I277" t="str">
            <v>MOBILTRANS HD50 - 20 LT</v>
          </cell>
        </row>
        <row r="278">
          <cell r="H278" t="str">
            <v>51-1147-144</v>
          </cell>
          <cell r="I278" t="str">
            <v>MOBILTRANS HD50 - 4 X 4 LT</v>
          </cell>
        </row>
        <row r="279">
          <cell r="H279" t="str">
            <v>51-1280-008</v>
          </cell>
          <cell r="I279" t="str">
            <v>MOBILUBE LS 85W90 - 208 LT</v>
          </cell>
        </row>
        <row r="280">
          <cell r="H280" t="str">
            <v>51-1280-020</v>
          </cell>
          <cell r="I280" t="str">
            <v>MOBILUBE LS 85W90 - 20 LT</v>
          </cell>
        </row>
        <row r="281">
          <cell r="H281" t="str">
            <v>51-1287-008</v>
          </cell>
          <cell r="I281" t="str">
            <v>MOBILUBE LS 85W90 - 208 LT</v>
          </cell>
        </row>
        <row r="282">
          <cell r="H282" t="str">
            <v>51-1287-020</v>
          </cell>
          <cell r="I282" t="str">
            <v>MOBILUBE LS 85W90 - 20 LT</v>
          </cell>
        </row>
        <row r="283">
          <cell r="H283" t="str">
            <v>52-0254-008</v>
          </cell>
          <cell r="I283" t="str">
            <v>MOBIL ATF DEXTRON 111 - 208 LT DRUM</v>
          </cell>
        </row>
        <row r="284">
          <cell r="H284" t="str">
            <v>52-0254-121</v>
          </cell>
          <cell r="I284" t="str">
            <v>MOBIL ATF DEXTRON 111 - 12X1 LT CARTON</v>
          </cell>
        </row>
        <row r="285">
          <cell r="H285" t="str">
            <v>52-2177-000</v>
          </cell>
          <cell r="I285" t="str">
            <v>MOBIL ATF 220 - KILOS</v>
          </cell>
        </row>
        <row r="286">
          <cell r="H286" t="str">
            <v>52-2177-001</v>
          </cell>
          <cell r="I286" t="str">
            <v>MOBIL ATF 220 - LITRES</v>
          </cell>
        </row>
        <row r="287">
          <cell r="H287" t="str">
            <v>52-2177-008</v>
          </cell>
          <cell r="I287" t="str">
            <v>MOBIL ATF 220 - 208 LT DRUM</v>
          </cell>
        </row>
        <row r="288">
          <cell r="H288" t="str">
            <v>52-2177-020</v>
          </cell>
          <cell r="I288" t="str">
            <v>MOBIL ATF 220 - 20 LT PAIL</v>
          </cell>
        </row>
        <row r="289">
          <cell r="H289" t="str">
            <v>52-2177-121</v>
          </cell>
          <cell r="I289" t="str">
            <v>MOBIL ATF 220 - 12 X 1 LT CARTON</v>
          </cell>
        </row>
        <row r="290">
          <cell r="H290" t="str">
            <v>52-2177-144</v>
          </cell>
          <cell r="I290" t="str">
            <v>MOBIL ATF 220 - 4 X 4 LT CARTON</v>
          </cell>
        </row>
        <row r="291">
          <cell r="H291" t="str">
            <v>52-2177-921</v>
          </cell>
          <cell r="I291" t="str">
            <v>MOBIL ATF 220 - 1 LT CAN</v>
          </cell>
        </row>
        <row r="292">
          <cell r="H292" t="str">
            <v>52-2177-944</v>
          </cell>
          <cell r="I292" t="str">
            <v>MOBIL ATF 220 - 4 LT CAN</v>
          </cell>
        </row>
        <row r="293">
          <cell r="H293" t="str">
            <v>52-2334-001</v>
          </cell>
          <cell r="I293" t="str">
            <v>MOBILFLUID 424 - LITRES</v>
          </cell>
        </row>
        <row r="294">
          <cell r="H294" t="str">
            <v>52-2334-008</v>
          </cell>
          <cell r="I294" t="str">
            <v>MOBILFLUID 424 - 208 LT DRUM</v>
          </cell>
        </row>
        <row r="295">
          <cell r="H295" t="str">
            <v>52-2334-020</v>
          </cell>
          <cell r="I295" t="str">
            <v>MOBILFLUID 424 - 20 LT PAIL</v>
          </cell>
        </row>
        <row r="296">
          <cell r="H296" t="str">
            <v>52-5014-020</v>
          </cell>
          <cell r="I296" t="str">
            <v>MOBIL ATF D 21412 - 20 LT</v>
          </cell>
        </row>
        <row r="297">
          <cell r="H297" t="str">
            <v>53-0204-050</v>
          </cell>
          <cell r="I297" t="str">
            <v>MOBIL GREASE MP - 1 X 50 KG  KEG</v>
          </cell>
        </row>
        <row r="298">
          <cell r="H298" t="str">
            <v>53-0204-123</v>
          </cell>
          <cell r="I298" t="str">
            <v>MOBIL GREASE MP - 12 X 1 KG</v>
          </cell>
        </row>
        <row r="299">
          <cell r="H299" t="str">
            <v>53-0204-163</v>
          </cell>
          <cell r="I299" t="str">
            <v>MOBIL GREASE MP - 6 X 3 KG</v>
          </cell>
        </row>
        <row r="300">
          <cell r="H300" t="str">
            <v>53-0220-009</v>
          </cell>
          <cell r="I300" t="str">
            <v>MOBILGREASE HP 103 - 180 KG DRUM</v>
          </cell>
        </row>
        <row r="301">
          <cell r="H301" t="str">
            <v>53-0220-020</v>
          </cell>
          <cell r="I301" t="str">
            <v>MOBILGREASE HP 103 - 18 KG</v>
          </cell>
        </row>
        <row r="302">
          <cell r="H302" t="str">
            <v>53-0220-021</v>
          </cell>
          <cell r="I302" t="str">
            <v>MOBILGREASE HP 103 - 20 KG BAG</v>
          </cell>
        </row>
        <row r="303">
          <cell r="H303" t="str">
            <v>53-0220-990</v>
          </cell>
          <cell r="I303" t="str">
            <v>MOBILGREASE HP 103 - 190 KG</v>
          </cell>
        </row>
        <row r="304">
          <cell r="H304" t="str">
            <v>53-0311-009</v>
          </cell>
          <cell r="I304" t="str">
            <v>MOBILGREASE HP 222 - 180 KG DRUM</v>
          </cell>
        </row>
        <row r="305">
          <cell r="H305" t="str">
            <v>53-0311-020</v>
          </cell>
          <cell r="I305" t="str">
            <v>MOBILGREASE HP 222 - 18 KG</v>
          </cell>
        </row>
        <row r="306">
          <cell r="H306" t="str">
            <v>53-0311-021</v>
          </cell>
          <cell r="I306" t="str">
            <v>MOBILGREASE HP 222 - 20 KG BAG</v>
          </cell>
        </row>
        <row r="307">
          <cell r="H307" t="str">
            <v>53-0345-009</v>
          </cell>
          <cell r="I307" t="str">
            <v>MOBILGREASE HP 322 SPECIAL - 180 KG</v>
          </cell>
        </row>
        <row r="308">
          <cell r="H308" t="str">
            <v>53-0626-246</v>
          </cell>
          <cell r="I308" t="str">
            <v>MOBIL GREASE 28 - 6 X 2.27 KG</v>
          </cell>
        </row>
        <row r="309">
          <cell r="H309" t="str">
            <v>55-4154-008</v>
          </cell>
          <cell r="I309" t="str">
            <v>INFILREX 33 - 208 LT DRUM</v>
          </cell>
        </row>
        <row r="310">
          <cell r="H310" t="str">
            <v>55-4154-020</v>
          </cell>
          <cell r="I310" t="str">
            <v>INFILREX 33 - 20 LT PAIL</v>
          </cell>
        </row>
        <row r="311">
          <cell r="H311" t="str">
            <v>56-4666-008</v>
          </cell>
          <cell r="I311" t="str">
            <v>TDTO TO - 4 SAE 30 - 208 LT</v>
          </cell>
        </row>
        <row r="312">
          <cell r="H312" t="str">
            <v>56-4666-020</v>
          </cell>
          <cell r="I312" t="str">
            <v>TDTO TO - 4 SAE 30 - 20 LT</v>
          </cell>
        </row>
        <row r="313">
          <cell r="H313" t="str">
            <v>56-4674-008</v>
          </cell>
          <cell r="I313" t="str">
            <v>TDTO TO - 4 SAE 50 - 208 LT</v>
          </cell>
        </row>
        <row r="314">
          <cell r="H314" t="str">
            <v>56-4674-020</v>
          </cell>
          <cell r="I314" t="str">
            <v>TDTO TO - 4 SAE 50 - 20 LT</v>
          </cell>
        </row>
        <row r="315">
          <cell r="H315" t="str">
            <v>60-0148-008</v>
          </cell>
          <cell r="I315" t="str">
            <v>MOBIL DTE OIL LIGHT - 208 LT DRUM</v>
          </cell>
        </row>
        <row r="316">
          <cell r="H316" t="str">
            <v>60-0155-008</v>
          </cell>
          <cell r="I316" t="str">
            <v>MOBIL DTE OIL MEDIUM - 208 LT DRUM</v>
          </cell>
        </row>
        <row r="317">
          <cell r="H317" t="str">
            <v>60-0163-008</v>
          </cell>
          <cell r="I317" t="str">
            <v>MOBIL DTE OIL HEAVY MEDIUM - 208 LT DRUM</v>
          </cell>
        </row>
        <row r="318">
          <cell r="H318" t="str">
            <v>60-0189-001</v>
          </cell>
          <cell r="I318" t="str">
            <v>MOBIL DTE OIL HEAVY - LITRES</v>
          </cell>
        </row>
        <row r="319">
          <cell r="H319" t="str">
            <v>60-0189-008</v>
          </cell>
          <cell r="I319" t="str">
            <v>MOBIL DTE OIL HEAVY - 208 LT</v>
          </cell>
        </row>
        <row r="320">
          <cell r="H320" t="str">
            <v>60-0205-001</v>
          </cell>
          <cell r="I320" t="str">
            <v>MOBIL DTE OIL EXTRA HEAVY - LITRES</v>
          </cell>
        </row>
        <row r="321">
          <cell r="H321" t="str">
            <v>60-0205-008</v>
          </cell>
          <cell r="I321" t="str">
            <v>MOBIL DTE OIL EXTRA HEAVY - 208 LT DRUM</v>
          </cell>
        </row>
        <row r="322">
          <cell r="H322" t="str">
            <v>60-0510-008</v>
          </cell>
          <cell r="I322" t="str">
            <v>MOBIL VACTRA OIL NO. 4 - 208 LT DRUM</v>
          </cell>
        </row>
        <row r="323">
          <cell r="H323" t="str">
            <v>60-0510-020</v>
          </cell>
          <cell r="I323" t="str">
            <v>MOBIL VACTRA OIL NO. 4 - 20 LTR</v>
          </cell>
        </row>
        <row r="324">
          <cell r="H324" t="str">
            <v>60-0668-008</v>
          </cell>
          <cell r="I324" t="str">
            <v>MOBIL VELOCITE OIL NO. 6 - 208 LT DRUM</v>
          </cell>
        </row>
        <row r="325">
          <cell r="H325" t="str">
            <v>60-0668-018</v>
          </cell>
          <cell r="I325" t="str">
            <v>VELOCITE NO. 6 18 KG</v>
          </cell>
        </row>
        <row r="326">
          <cell r="H326" t="str">
            <v>60-0668-020</v>
          </cell>
          <cell r="I326" t="str">
            <v>MOBIL VELOCITE OIL NO. 6 - 20 LT PAIL</v>
          </cell>
        </row>
        <row r="327">
          <cell r="H327" t="str">
            <v>60-0791-020</v>
          </cell>
          <cell r="I327" t="str">
            <v>MOBIL GARGOYLE ARCTIC SHC 226E - 20 LT P</v>
          </cell>
        </row>
        <row r="328">
          <cell r="H328" t="str">
            <v>60-1021-020</v>
          </cell>
          <cell r="I328" t="str">
            <v>GARGOYLE ARCTIC SHC 426 - 20 LT</v>
          </cell>
        </row>
        <row r="329">
          <cell r="H329" t="str">
            <v>60-1211-008</v>
          </cell>
          <cell r="I329" t="str">
            <v>MOBIL 600W SUPER CYLINDER OIL -208 LT DR</v>
          </cell>
        </row>
        <row r="330">
          <cell r="H330" t="str">
            <v>60-1732-020</v>
          </cell>
          <cell r="I330" t="str">
            <v>GARGOYLE ARCTIC 300 - 20 LT</v>
          </cell>
        </row>
        <row r="331">
          <cell r="H331" t="str">
            <v>60-1740-008</v>
          </cell>
          <cell r="I331" t="str">
            <v>MOBIL GARGOYLE ARCTIC OIL 300 -208 LT DR</v>
          </cell>
        </row>
        <row r="332">
          <cell r="H332" t="str">
            <v>60-1740-020</v>
          </cell>
          <cell r="I332" t="str">
            <v>MOBIL GARGOYLE ARCTIC OIL 300 - 20 LT PA</v>
          </cell>
        </row>
        <row r="333">
          <cell r="H333" t="str">
            <v>60-1997-001</v>
          </cell>
          <cell r="I333" t="str">
            <v>MOBIL STERN TUBE LUBRICANT - LITRES</v>
          </cell>
        </row>
        <row r="334">
          <cell r="H334" t="str">
            <v>60-1997-008</v>
          </cell>
          <cell r="I334" t="str">
            <v>MOBIL STERN TUBE LUBRICANT - 208 LT DRUM</v>
          </cell>
        </row>
        <row r="335">
          <cell r="H335" t="str">
            <v>60-1997-020</v>
          </cell>
          <cell r="I335" t="str">
            <v>MOBIL STERN TUBE LUBRICANT - 20 LT PAIL</v>
          </cell>
        </row>
        <row r="336">
          <cell r="H336" t="str">
            <v>60-2177-001</v>
          </cell>
          <cell r="I336" t="str">
            <v>MOBILGARD 330 - LITRES</v>
          </cell>
        </row>
        <row r="337">
          <cell r="H337" t="str">
            <v>60-2177-008</v>
          </cell>
          <cell r="I337" t="str">
            <v>MOBILGARD 330 - 208 LT DRUM</v>
          </cell>
        </row>
        <row r="338">
          <cell r="H338" t="str">
            <v>60-2177-910</v>
          </cell>
          <cell r="I338" t="str">
            <v>MOBILGARD 330 - 210 LT</v>
          </cell>
        </row>
        <row r="339">
          <cell r="H339" t="str">
            <v>60-2219-001</v>
          </cell>
          <cell r="I339" t="str">
            <v>MOBILGARD 440 - LITRES</v>
          </cell>
        </row>
        <row r="340">
          <cell r="H340" t="str">
            <v>60-2219-008</v>
          </cell>
          <cell r="I340" t="str">
            <v>MOBILGARD 440 - 208 LT DRUM</v>
          </cell>
        </row>
        <row r="341">
          <cell r="H341" t="str">
            <v>60-2219-020</v>
          </cell>
          <cell r="I341" t="str">
            <v>MOBILGARD 440 - 20 LT</v>
          </cell>
        </row>
        <row r="342">
          <cell r="H342" t="str">
            <v>60-2391-001</v>
          </cell>
          <cell r="I342" t="str">
            <v>MOBILGARD ADL 30 - LITRES</v>
          </cell>
        </row>
        <row r="343">
          <cell r="H343" t="str">
            <v>60-2391-008</v>
          </cell>
          <cell r="I343" t="str">
            <v>MOBILGARD ADL 30 - 208 LT</v>
          </cell>
        </row>
        <row r="344">
          <cell r="H344" t="str">
            <v>60-2391-020</v>
          </cell>
          <cell r="I344" t="str">
            <v>MOBILGARD ADL 30 - 20 LT</v>
          </cell>
        </row>
        <row r="345">
          <cell r="H345" t="str">
            <v>60-2417-001</v>
          </cell>
          <cell r="I345" t="str">
            <v>MOBILGARD ADL 40 - LITRES</v>
          </cell>
        </row>
        <row r="346">
          <cell r="H346" t="str">
            <v>60-2417-008</v>
          </cell>
          <cell r="I346" t="str">
            <v>MOBILGARD ADL 40 - 208 LT DRUM</v>
          </cell>
        </row>
        <row r="347">
          <cell r="H347" t="str">
            <v>60-2417-020</v>
          </cell>
          <cell r="I347" t="str">
            <v>MOBILGARD ADL 40 - 20 LT</v>
          </cell>
        </row>
        <row r="348">
          <cell r="H348" t="str">
            <v>60-2474-001</v>
          </cell>
          <cell r="I348" t="str">
            <v>MOBILGARD 312 - LITRES</v>
          </cell>
        </row>
        <row r="349">
          <cell r="H349" t="str">
            <v>60-2474-008</v>
          </cell>
          <cell r="I349" t="str">
            <v>MOBILGARD 312 - 208 LT DRUM</v>
          </cell>
        </row>
        <row r="350">
          <cell r="H350" t="str">
            <v>60-2474-020</v>
          </cell>
          <cell r="I350" t="str">
            <v>MOBILGARD 312 - 20 LT PAIL</v>
          </cell>
        </row>
        <row r="351">
          <cell r="H351" t="str">
            <v>60-2474-910</v>
          </cell>
          <cell r="I351" t="str">
            <v>MOBILGARD 312 - 210 LT</v>
          </cell>
        </row>
        <row r="352">
          <cell r="H352" t="str">
            <v>60-2482-000</v>
          </cell>
          <cell r="I352" t="str">
            <v>MOBILGARD 412 - KILOS</v>
          </cell>
        </row>
        <row r="353">
          <cell r="H353" t="str">
            <v>60-2482-001</v>
          </cell>
          <cell r="I353" t="str">
            <v>MOBILGARD 412 - LITRES</v>
          </cell>
        </row>
        <row r="354">
          <cell r="H354" t="str">
            <v>60-2482-008</v>
          </cell>
          <cell r="I354" t="str">
            <v>MOBILGARD 412 - 208 LT DRUM</v>
          </cell>
        </row>
        <row r="355">
          <cell r="H355" t="str">
            <v>60-2482-020</v>
          </cell>
          <cell r="I355" t="str">
            <v>MOBILGARD 412 - 20 LT</v>
          </cell>
        </row>
        <row r="356">
          <cell r="H356" t="str">
            <v>60-2482-905</v>
          </cell>
          <cell r="I356" t="str">
            <v>MOBILGARD 412 - 205 LT</v>
          </cell>
        </row>
        <row r="357">
          <cell r="H357" t="str">
            <v>60-2482-910</v>
          </cell>
          <cell r="I357" t="str">
            <v>MOBILGARD 412 - 210 LT</v>
          </cell>
        </row>
        <row r="358">
          <cell r="H358" t="str">
            <v>60-2557-008</v>
          </cell>
          <cell r="I358" t="str">
            <v>MOBILGARD 324 - 208 LT</v>
          </cell>
        </row>
        <row r="359">
          <cell r="H359" t="str">
            <v>60-2560-000</v>
          </cell>
          <cell r="I359" t="str">
            <v>MOBILGARD 430 - BULK KILOS</v>
          </cell>
        </row>
        <row r="360">
          <cell r="H360" t="str">
            <v>60-2560-001</v>
          </cell>
          <cell r="I360" t="str">
            <v>MOBILGARD 430 - BULK LT</v>
          </cell>
        </row>
        <row r="361">
          <cell r="H361" t="str">
            <v>60-2560-008</v>
          </cell>
          <cell r="I361" t="str">
            <v>MOBILGARD 430 - 208 LT</v>
          </cell>
        </row>
        <row r="362">
          <cell r="H362" t="str">
            <v>60-2565-000</v>
          </cell>
          <cell r="I362" t="str">
            <v>MOBILGARD 430 - KILOS</v>
          </cell>
        </row>
        <row r="363">
          <cell r="H363" t="str">
            <v>60-2565-001</v>
          </cell>
          <cell r="I363" t="str">
            <v>MOBILGARD 430 - BULK LT</v>
          </cell>
        </row>
        <row r="364">
          <cell r="H364" t="str">
            <v>60-2565-008</v>
          </cell>
          <cell r="I364" t="str">
            <v>MOBILGARD 430 - 208 LT</v>
          </cell>
        </row>
        <row r="365">
          <cell r="H365" t="str">
            <v>60-2565-020</v>
          </cell>
          <cell r="I365" t="str">
            <v>MOBILGARD 430 - 20 LT</v>
          </cell>
        </row>
        <row r="366">
          <cell r="H366" t="str">
            <v>60-2565-910</v>
          </cell>
          <cell r="I366" t="str">
            <v>MOBILGARD 430 - 210 LT</v>
          </cell>
        </row>
        <row r="367">
          <cell r="H367" t="str">
            <v>60-2623-001</v>
          </cell>
          <cell r="I367" t="str">
            <v>MOBIL DTE 24 - LITRES</v>
          </cell>
        </row>
        <row r="368">
          <cell r="H368" t="str">
            <v>60-2623-008</v>
          </cell>
          <cell r="I368" t="str">
            <v>MOBIL DTE 24 - 208 LT DRUM</v>
          </cell>
        </row>
        <row r="369">
          <cell r="H369" t="str">
            <v>60-2623-020</v>
          </cell>
          <cell r="I369" t="str">
            <v>MOBIL DTE 24 - 20 LT PAIL</v>
          </cell>
        </row>
        <row r="370">
          <cell r="H370" t="str">
            <v>60-2623-910</v>
          </cell>
          <cell r="I370" t="str">
            <v>MOBIL DTE 24 - 210 LT</v>
          </cell>
        </row>
        <row r="371">
          <cell r="H371" t="str">
            <v>60-2631-001</v>
          </cell>
          <cell r="I371" t="str">
            <v>MOBIL DTE 25 - LITRES</v>
          </cell>
        </row>
        <row r="372">
          <cell r="H372" t="str">
            <v>60-2631-008</v>
          </cell>
          <cell r="I372" t="str">
            <v>MOBIL DTE 25 - 208 LT DRUM</v>
          </cell>
        </row>
        <row r="373">
          <cell r="H373" t="str">
            <v>60-2631-020</v>
          </cell>
          <cell r="I373" t="str">
            <v>MOBIL DTE 25 - 20 LT</v>
          </cell>
        </row>
        <row r="374">
          <cell r="H374" t="str">
            <v>60-2649-001</v>
          </cell>
          <cell r="I374" t="str">
            <v>MOBIL DTE 26 - LITRES</v>
          </cell>
        </row>
        <row r="375">
          <cell r="H375" t="str">
            <v>60-2649-008</v>
          </cell>
          <cell r="I375" t="str">
            <v>MOBIL DTE 26 - 208 LT DRUM</v>
          </cell>
        </row>
        <row r="376">
          <cell r="H376" t="str">
            <v>60-2649-020</v>
          </cell>
          <cell r="I376" t="str">
            <v>MOBIL DTE 26 - 20 LT PAIL</v>
          </cell>
        </row>
        <row r="377">
          <cell r="H377" t="str">
            <v>60-2649-145</v>
          </cell>
          <cell r="I377" t="str">
            <v>MOBIL DTE 26 - 4 X 5 LT</v>
          </cell>
        </row>
        <row r="378">
          <cell r="H378" t="str">
            <v>60-2649-910</v>
          </cell>
          <cell r="I378" t="str">
            <v>MOBIL DTE 26 - 210 LT</v>
          </cell>
        </row>
        <row r="379">
          <cell r="H379" t="str">
            <v>60-2656-001</v>
          </cell>
          <cell r="I379" t="str">
            <v>MOBIL DTE 27 - LITRES</v>
          </cell>
        </row>
        <row r="380">
          <cell r="H380" t="str">
            <v>60-2656-008</v>
          </cell>
          <cell r="I380" t="str">
            <v>MOBIL DTE 27 - 208 LT DRUM</v>
          </cell>
        </row>
        <row r="381">
          <cell r="H381" t="str">
            <v>60-2656-020</v>
          </cell>
          <cell r="I381" t="str">
            <v>MOBIL DTE 27 - 20 LT PAIL</v>
          </cell>
        </row>
        <row r="382">
          <cell r="H382" t="str">
            <v>60-2698-008</v>
          </cell>
          <cell r="I382" t="str">
            <v>MOBIL DTE 13M - 208 LT DRUM</v>
          </cell>
        </row>
        <row r="383">
          <cell r="H383" t="str">
            <v>60-2722-008</v>
          </cell>
          <cell r="I383" t="str">
            <v>MOBIL DTE 15M - 208 LT DRUM</v>
          </cell>
        </row>
        <row r="384">
          <cell r="H384" t="str">
            <v>60-2771-008</v>
          </cell>
          <cell r="I384" t="str">
            <v>MOBIL DTE 16M - 208 LT DRUM</v>
          </cell>
        </row>
        <row r="385">
          <cell r="H385" t="str">
            <v>60-2789-008</v>
          </cell>
          <cell r="I385" t="str">
            <v>MOBIL DTE 18M - 208 LT DRUM</v>
          </cell>
        </row>
        <row r="386">
          <cell r="H386" t="str">
            <v>60-2904-008</v>
          </cell>
          <cell r="I386" t="str">
            <v>MOBIL SHC 639 - 208 LT DRUM</v>
          </cell>
        </row>
        <row r="387">
          <cell r="H387" t="str">
            <v>60-2904-020</v>
          </cell>
          <cell r="I387" t="str">
            <v>MOBIL SHC 639 - 20 LT PAIL</v>
          </cell>
        </row>
        <row r="388">
          <cell r="H388" t="str">
            <v>60-2912-008</v>
          </cell>
          <cell r="I388" t="str">
            <v>MOBIL SHC 634 - 208 LT DRUM</v>
          </cell>
        </row>
        <row r="389">
          <cell r="H389" t="str">
            <v>60-2912-020</v>
          </cell>
          <cell r="I389" t="str">
            <v>MOBIL SHC 634 - 20 LT PAIL</v>
          </cell>
        </row>
        <row r="390">
          <cell r="H390" t="str">
            <v>60-2938-008</v>
          </cell>
          <cell r="I390" t="str">
            <v>MOBIL SHC 626 - 208 LT</v>
          </cell>
        </row>
        <row r="391">
          <cell r="H391" t="str">
            <v>60-2938-020</v>
          </cell>
          <cell r="I391" t="str">
            <v>MOBIL SHC 626 - 20 LT</v>
          </cell>
        </row>
        <row r="392">
          <cell r="H392" t="str">
            <v>60-2946-008</v>
          </cell>
          <cell r="I392" t="str">
            <v>MOBIL SHC 629 - 208 LT DRUM</v>
          </cell>
        </row>
        <row r="393">
          <cell r="H393" t="str">
            <v>60-2946-020</v>
          </cell>
          <cell r="I393" t="str">
            <v>MOBIL SHC 629 - 20 LT PAIL</v>
          </cell>
        </row>
        <row r="394">
          <cell r="H394" t="str">
            <v>60-2953-008</v>
          </cell>
          <cell r="I394" t="str">
            <v>MOBIL SHC 630 - 208 LT DRUM</v>
          </cell>
        </row>
        <row r="395">
          <cell r="H395" t="str">
            <v>60-2953-020</v>
          </cell>
          <cell r="I395" t="str">
            <v>MOBIL SHC 630 - 20 LT PAIL</v>
          </cell>
        </row>
        <row r="396">
          <cell r="H396" t="str">
            <v>60-2987-008</v>
          </cell>
          <cell r="I396" t="str">
            <v>MOBIL SHC 632 - 208 LT DRUM</v>
          </cell>
        </row>
        <row r="397">
          <cell r="H397" t="str">
            <v>60-2987-020</v>
          </cell>
          <cell r="I397" t="str">
            <v>MOBIL SHC 632 - 20 LT PAIL</v>
          </cell>
        </row>
        <row r="398">
          <cell r="H398" t="str">
            <v>60-2995-008</v>
          </cell>
          <cell r="I398" t="str">
            <v>MOBIL SHC 636 - 208 LT DRUM</v>
          </cell>
        </row>
        <row r="399">
          <cell r="H399" t="str">
            <v>60-2995-020</v>
          </cell>
          <cell r="I399" t="str">
            <v>MOBIL SHC 636 - 18.9 KG PAIL</v>
          </cell>
        </row>
        <row r="400">
          <cell r="H400" t="str">
            <v>60-2995-021</v>
          </cell>
          <cell r="I400" t="str">
            <v>MOBIL SHC 636 - 20 LT PAIL</v>
          </cell>
        </row>
        <row r="401">
          <cell r="H401" t="str">
            <v>60-3191-008</v>
          </cell>
          <cell r="I401" t="str">
            <v>MOBIL ALMO 527 - 208 LT DRUM</v>
          </cell>
        </row>
        <row r="402">
          <cell r="H402" t="str">
            <v>60-3373-020</v>
          </cell>
          <cell r="I402" t="str">
            <v>PYROLUBE 830 (DUTY PAID) - 20 LT PAIL</v>
          </cell>
        </row>
        <row r="403">
          <cell r="H403" t="str">
            <v>60-3381-020</v>
          </cell>
          <cell r="I403" t="str">
            <v>MOBIL PYROLUBE 830 - 20 LT PAIL</v>
          </cell>
        </row>
        <row r="404">
          <cell r="H404" t="str">
            <v>60-6194-008</v>
          </cell>
          <cell r="I404" t="str">
            <v>MOBIL RARUS 425 - 208 LT DRUM</v>
          </cell>
        </row>
        <row r="405">
          <cell r="H405" t="str">
            <v>60-6194-020</v>
          </cell>
          <cell r="I405" t="str">
            <v>MOBIL RARUS 425 - 20 LT PAIL</v>
          </cell>
        </row>
        <row r="406">
          <cell r="H406" t="str">
            <v>60-6202-001</v>
          </cell>
          <cell r="I406" t="str">
            <v>MOBIL RARUS 427 - LITRES</v>
          </cell>
        </row>
        <row r="407">
          <cell r="H407" t="str">
            <v>60-6202-008</v>
          </cell>
          <cell r="I407" t="str">
            <v>MOBIL RARUS 427 - 208 LT DRUM</v>
          </cell>
        </row>
        <row r="408">
          <cell r="H408" t="str">
            <v>60-6202-020</v>
          </cell>
          <cell r="I408" t="str">
            <v>MOBIL RARUS 427 - 20 LT PAIL</v>
          </cell>
        </row>
        <row r="409">
          <cell r="H409" t="str">
            <v>60-6244-001</v>
          </cell>
          <cell r="I409" t="str">
            <v>MOBIL RARUS 827 - LITRES</v>
          </cell>
        </row>
        <row r="410">
          <cell r="H410" t="str">
            <v>60-6244-008</v>
          </cell>
          <cell r="I410" t="str">
            <v>MOBIL RARUS 827 - 208 LT DRUM</v>
          </cell>
        </row>
        <row r="411">
          <cell r="H411" t="str">
            <v>60-6244-020</v>
          </cell>
          <cell r="I411" t="str">
            <v>MOBIL RARUS 827 - 20 LT PAIL</v>
          </cell>
        </row>
        <row r="412">
          <cell r="H412" t="str">
            <v>60-6343-000</v>
          </cell>
          <cell r="I412" t="str">
            <v>MOBIL RARUS SHC 1025 - KILOS</v>
          </cell>
        </row>
        <row r="413">
          <cell r="H413" t="str">
            <v>60-6343-008</v>
          </cell>
          <cell r="I413" t="str">
            <v>MOBIL RARUS SHC 1025 - 208 LT DRUM</v>
          </cell>
        </row>
        <row r="414">
          <cell r="H414" t="str">
            <v>60-6343-009</v>
          </cell>
          <cell r="I414" t="str">
            <v>MOBIL RARUS SHC 1025 - 165 KG</v>
          </cell>
        </row>
        <row r="415">
          <cell r="H415" t="str">
            <v>60-6343-020</v>
          </cell>
          <cell r="I415" t="str">
            <v>MOBIL RARUS SHC 1025 - 20 LT PAIL</v>
          </cell>
        </row>
        <row r="416">
          <cell r="H416" t="str">
            <v>60-6350-008</v>
          </cell>
          <cell r="I416" t="str">
            <v>MOBIL RARUS SHC 1026 - 208 LT DRUM</v>
          </cell>
        </row>
        <row r="417">
          <cell r="H417" t="str">
            <v>60-6350-020</v>
          </cell>
          <cell r="I417" t="str">
            <v>MOBIL RARUS SHC 1026 - 20 LT PAIL</v>
          </cell>
        </row>
        <row r="418">
          <cell r="H418" t="str">
            <v>60-6665-001</v>
          </cell>
          <cell r="I418" t="str">
            <v>MOBILGARD 300 - LITRES</v>
          </cell>
        </row>
        <row r="419">
          <cell r="H419" t="str">
            <v>60-6665-008</v>
          </cell>
          <cell r="I419" t="str">
            <v>MOBILGARD 300 - 208 LT DRUM</v>
          </cell>
        </row>
        <row r="420">
          <cell r="H420" t="str">
            <v>60-6665-905</v>
          </cell>
          <cell r="I420" t="str">
            <v>MOBILGARD 300 - 205 LT DRUM</v>
          </cell>
        </row>
        <row r="421">
          <cell r="H421" t="str">
            <v>60-6806-001</v>
          </cell>
          <cell r="I421" t="str">
            <v>MOBILGARD 570 - LITRES</v>
          </cell>
        </row>
        <row r="422">
          <cell r="H422" t="str">
            <v>60-6806-008</v>
          </cell>
          <cell r="I422" t="str">
            <v>MOBILGARD 570 - 208 LT DRUM</v>
          </cell>
        </row>
        <row r="423">
          <cell r="H423" t="str">
            <v>60-6806-910</v>
          </cell>
          <cell r="I423" t="str">
            <v>MOBILGARD 570 - 210 LT</v>
          </cell>
        </row>
        <row r="424">
          <cell r="H424" t="str">
            <v>61-0857-001</v>
          </cell>
          <cell r="I424" t="str">
            <v>MOBIL GEAR 626 - LITRES</v>
          </cell>
        </row>
        <row r="425">
          <cell r="H425" t="str">
            <v>61-0857-008</v>
          </cell>
          <cell r="I425" t="str">
            <v>MOBIL GEAR 626 - 208 LT DRUM</v>
          </cell>
        </row>
        <row r="426">
          <cell r="H426" t="str">
            <v>61-0857-009</v>
          </cell>
          <cell r="I426" t="str">
            <v>MOBIL GEAR 626 - 183.5 KG DRUM</v>
          </cell>
        </row>
        <row r="427">
          <cell r="H427" t="str">
            <v>61-0857-020</v>
          </cell>
          <cell r="I427" t="str">
            <v>MOBIL GEAR 626 - 20 LT</v>
          </cell>
        </row>
        <row r="428">
          <cell r="H428" t="str">
            <v>61-0865-001</v>
          </cell>
          <cell r="I428" t="str">
            <v>MOBIL GEAR 629 - LITRES</v>
          </cell>
        </row>
        <row r="429">
          <cell r="H429" t="str">
            <v>61-0865-008</v>
          </cell>
          <cell r="I429" t="str">
            <v>MOBIL GEAR 629 - 208 LT DRUM</v>
          </cell>
        </row>
        <row r="430">
          <cell r="H430" t="str">
            <v>61-0865-020</v>
          </cell>
          <cell r="I430" t="str">
            <v>MOBIL GEAR 629 - 20 LT PAIL</v>
          </cell>
        </row>
        <row r="431">
          <cell r="H431" t="str">
            <v>61-0873-001</v>
          </cell>
          <cell r="I431" t="str">
            <v>MOBILGEAR 630 - LITRES</v>
          </cell>
        </row>
        <row r="432">
          <cell r="H432" t="str">
            <v>61-0873-008</v>
          </cell>
          <cell r="I432" t="str">
            <v>MOBILGEAR 630 - 208 LT DRUM</v>
          </cell>
        </row>
        <row r="433">
          <cell r="H433" t="str">
            <v>61-0873-020</v>
          </cell>
          <cell r="I433" t="str">
            <v>MOBILGEAR 630 - 20 LT</v>
          </cell>
        </row>
        <row r="434">
          <cell r="H434" t="str">
            <v>61-0881-001</v>
          </cell>
          <cell r="I434" t="str">
            <v>MOBIL GEAR 632 - LITRES</v>
          </cell>
        </row>
        <row r="435">
          <cell r="H435" t="str">
            <v>61-0881-008</v>
          </cell>
          <cell r="I435" t="str">
            <v>MOBIL GEAR 632 - 208 LT DRUM</v>
          </cell>
        </row>
        <row r="436">
          <cell r="H436" t="str">
            <v>61-0881-020</v>
          </cell>
          <cell r="I436" t="str">
            <v>MOBIL GEAR 632 - 20 LT</v>
          </cell>
        </row>
        <row r="437">
          <cell r="H437" t="str">
            <v>61-0907-001</v>
          </cell>
          <cell r="I437" t="str">
            <v>MOBILGEAR 634 - LITRES</v>
          </cell>
        </row>
        <row r="438">
          <cell r="H438" t="str">
            <v>61-0907-008</v>
          </cell>
          <cell r="I438" t="str">
            <v>MOBILGEAR 634 - 208 LT DRUM</v>
          </cell>
        </row>
        <row r="439">
          <cell r="H439" t="str">
            <v>61-0907-020</v>
          </cell>
          <cell r="I439" t="str">
            <v>MOBILGEAR 634 - 20 LT</v>
          </cell>
        </row>
        <row r="440">
          <cell r="H440" t="str">
            <v>61-0931-009</v>
          </cell>
          <cell r="I440" t="str">
            <v>MOBILGEAR SHC 6800 - 181.44 KG</v>
          </cell>
        </row>
        <row r="441">
          <cell r="H441" t="str">
            <v>61-0931-020</v>
          </cell>
          <cell r="I441" t="str">
            <v>MOBILGEAR SHC 6800 - 6 X 23 LT</v>
          </cell>
        </row>
        <row r="442">
          <cell r="H442" t="str">
            <v>61-0931-022</v>
          </cell>
          <cell r="I442" t="str">
            <v>MOBILGEAR SHC 6800 - 1 X 54.4 KG</v>
          </cell>
        </row>
        <row r="443">
          <cell r="H443" t="str">
            <v>61-1400-009</v>
          </cell>
          <cell r="I443" t="str">
            <v>MOBILGEAR OGL 007 - 180 KG DRUM</v>
          </cell>
        </row>
        <row r="444">
          <cell r="H444" t="str">
            <v>61-1400-020</v>
          </cell>
          <cell r="I444" t="str">
            <v>MOBILGEAR OGL 007 - 17 KG</v>
          </cell>
        </row>
        <row r="445">
          <cell r="H445" t="str">
            <v>62-1847-020</v>
          </cell>
          <cell r="I445" t="str">
            <v>MOBIL FLUSHING OIL - 20 LT</v>
          </cell>
        </row>
        <row r="446">
          <cell r="H446" t="str">
            <v>64-1274-009</v>
          </cell>
          <cell r="I446" t="str">
            <v>MOBILUX EP2 - 180 KG DRUM</v>
          </cell>
        </row>
        <row r="447">
          <cell r="H447" t="str">
            <v>64-1274-020</v>
          </cell>
          <cell r="I447" t="str">
            <v>MOBILUX EP2 - 18 KG PAIL</v>
          </cell>
        </row>
        <row r="448">
          <cell r="H448" t="str">
            <v>64-1274-021</v>
          </cell>
          <cell r="I448" t="str">
            <v>MOBILUX EP2 - 20 KG PAIL</v>
          </cell>
        </row>
        <row r="449">
          <cell r="H449" t="str">
            <v>64-1274-024</v>
          </cell>
          <cell r="I449" t="str">
            <v>MOBILUX EP2 - 15 KG</v>
          </cell>
        </row>
        <row r="450">
          <cell r="H450" t="str">
            <v>64-1274-050</v>
          </cell>
          <cell r="I450" t="str">
            <v>MOBILUX EP2 - 50 KG KEG</v>
          </cell>
        </row>
        <row r="451">
          <cell r="H451" t="str">
            <v>64-1274-123</v>
          </cell>
          <cell r="I451" t="str">
            <v>MOBILUX EP2 - 12 X 1 KG CARTON</v>
          </cell>
        </row>
        <row r="452">
          <cell r="H452" t="str">
            <v>64-1274-163</v>
          </cell>
          <cell r="I452" t="str">
            <v>MOBILUX EP2 - 6 X 3 KG</v>
          </cell>
        </row>
        <row r="453">
          <cell r="H453" t="str">
            <v>64-1274-244</v>
          </cell>
          <cell r="I453" t="str">
            <v>MOBILUX EP2 - 24 X 0.4 KG</v>
          </cell>
        </row>
        <row r="454">
          <cell r="H454" t="str">
            <v>64-1274-245</v>
          </cell>
          <cell r="I454" t="str">
            <v>MOBILUX EP2 - 24 X 1/2 KG</v>
          </cell>
        </row>
        <row r="455">
          <cell r="H455" t="str">
            <v>64-1274-962</v>
          </cell>
          <cell r="I455" t="str">
            <v>MOBILUX EP2 - 8 X 3 KG</v>
          </cell>
        </row>
        <row r="456">
          <cell r="H456" t="str">
            <v>64-2363-009</v>
          </cell>
          <cell r="I456" t="str">
            <v>MOBILGREASE FM 102 - 180 KG</v>
          </cell>
        </row>
        <row r="457">
          <cell r="H457" t="str">
            <v>64-3551-008</v>
          </cell>
          <cell r="I457" t="str">
            <v>MOBILITH SHC 460 - 208 LTR</v>
          </cell>
        </row>
        <row r="458">
          <cell r="H458" t="str">
            <v>64-3551-020</v>
          </cell>
          <cell r="I458" t="str">
            <v>MOBILITH SHC 460 - 20 LT</v>
          </cell>
        </row>
        <row r="459">
          <cell r="H459" t="str">
            <v>64-3551-021</v>
          </cell>
          <cell r="I459" t="str">
            <v>MOBILITH SHC 460 - 20 KG</v>
          </cell>
        </row>
        <row r="460">
          <cell r="H460" t="str">
            <v>64-3569-009</v>
          </cell>
          <cell r="I460" t="str">
            <v>MOBILITH SHC 007 - 165 KG DRUM</v>
          </cell>
        </row>
        <row r="461">
          <cell r="H461" t="str">
            <v>64-3569-020</v>
          </cell>
          <cell r="I461" t="str">
            <v>MOBILITH SHC 007 - 18 KG PAIL</v>
          </cell>
        </row>
        <row r="462">
          <cell r="H462" t="str">
            <v>64-3569-021</v>
          </cell>
          <cell r="I462" t="str">
            <v>MOBILITH SHC 007 - 20 KG PAIL</v>
          </cell>
        </row>
        <row r="463">
          <cell r="H463" t="str">
            <v>64-3569-045</v>
          </cell>
          <cell r="I463" t="str">
            <v>MOBILITH SHC 007 - 45 KG KEG</v>
          </cell>
        </row>
        <row r="464">
          <cell r="H464" t="str">
            <v>64-4039-000</v>
          </cell>
          <cell r="I464" t="str">
            <v>MOBILITH SHC 1500 - KILOS</v>
          </cell>
        </row>
        <row r="465">
          <cell r="H465" t="str">
            <v>64-4039-008</v>
          </cell>
          <cell r="I465" t="str">
            <v>MOBILITH SHC 1500 - 208 LT</v>
          </cell>
        </row>
        <row r="466">
          <cell r="H466" t="str">
            <v>64-4039-009</v>
          </cell>
          <cell r="I466" t="str">
            <v>MOBILITH SHC 1500 - 165 KG DRUM</v>
          </cell>
        </row>
        <row r="467">
          <cell r="H467" t="str">
            <v>64-4039-020</v>
          </cell>
          <cell r="I467" t="str">
            <v>MOBILITH SHC 1500 - 17 KG PAIL</v>
          </cell>
        </row>
        <row r="468">
          <cell r="H468" t="str">
            <v>66-1314-008</v>
          </cell>
          <cell r="I468" t="str">
            <v>MOBILMET 324 - 208 LT DRUM</v>
          </cell>
        </row>
        <row r="469">
          <cell r="H469" t="str">
            <v>66-7212-008</v>
          </cell>
          <cell r="I469" t="str">
            <v>MOBILARMA 798 - 208 LT</v>
          </cell>
        </row>
        <row r="470">
          <cell r="H470" t="str">
            <v>66-7212-009</v>
          </cell>
          <cell r="I470" t="str">
            <v>MOBILARMA 798 - 170 KG DRUM</v>
          </cell>
        </row>
        <row r="471">
          <cell r="H471" t="str">
            <v>66-7212-020</v>
          </cell>
          <cell r="I471" t="str">
            <v>MOBILARMA 798 - 20 LT PAIL</v>
          </cell>
        </row>
        <row r="472">
          <cell r="H472" t="str">
            <v>66-7212-021</v>
          </cell>
          <cell r="I472" t="str">
            <v>MOBILARMA 798 - 20 KG BAG</v>
          </cell>
        </row>
        <row r="473">
          <cell r="H473" t="str">
            <v>66-8004-008</v>
          </cell>
          <cell r="I473" t="str">
            <v>MOBILTHERM D - 208 LT</v>
          </cell>
        </row>
        <row r="474">
          <cell r="H474" t="str">
            <v>67-0158-008</v>
          </cell>
          <cell r="I474" t="str">
            <v>SOLVAC 1533 - 208 LT DRUM</v>
          </cell>
        </row>
        <row r="475">
          <cell r="H475" t="str">
            <v>67-0158-009</v>
          </cell>
          <cell r="I475" t="str">
            <v>SOLVAC 1533 - 180 KG</v>
          </cell>
        </row>
        <row r="476">
          <cell r="H476" t="str">
            <v>67-0158-020</v>
          </cell>
          <cell r="I476" t="str">
            <v>SOLVAC 1533 - 20 LT PAIL</v>
          </cell>
        </row>
        <row r="477">
          <cell r="H477" t="str">
            <v>67-6502-008</v>
          </cell>
          <cell r="I477" t="str">
            <v>GENREX 56 - 208 LT</v>
          </cell>
        </row>
        <row r="478">
          <cell r="H478" t="str">
            <v>68-0538-001</v>
          </cell>
          <cell r="I478" t="str">
            <v>MOBILTHERM 605 - LITRES</v>
          </cell>
        </row>
        <row r="479">
          <cell r="H479" t="str">
            <v>68-0538-008</v>
          </cell>
          <cell r="I479" t="str">
            <v>MOBILTHERM 605 - 208 LT DRUM</v>
          </cell>
        </row>
        <row r="480">
          <cell r="H480" t="str">
            <v>70-2233-008</v>
          </cell>
          <cell r="I480" t="str">
            <v>MOBILECT 35 - 208 LT</v>
          </cell>
        </row>
        <row r="481">
          <cell r="H481" t="str">
            <v>70-2233-063</v>
          </cell>
          <cell r="I481" t="str">
            <v>MOBILECT 35 - 200 LT DRUM</v>
          </cell>
        </row>
        <row r="482">
          <cell r="H482" t="str">
            <v>71-2257-001</v>
          </cell>
          <cell r="I482" t="str">
            <v>300 SOLVENT NEUTRAL - LITRES</v>
          </cell>
        </row>
        <row r="483">
          <cell r="H483" t="str">
            <v>71-2406-001</v>
          </cell>
          <cell r="I483" t="str">
            <v>600 SOLVENT NEUTRAL - LITRES</v>
          </cell>
        </row>
        <row r="484">
          <cell r="H484" t="str">
            <v>71-2455-001</v>
          </cell>
          <cell r="I484" t="str">
            <v>700 SOLVENT NEUTRAL - LITRES</v>
          </cell>
        </row>
        <row r="485">
          <cell r="H485" t="str">
            <v>71-2521-001</v>
          </cell>
          <cell r="I485" t="str">
            <v>850 SOLVENT NEUTRAL - LITRES</v>
          </cell>
        </row>
        <row r="486">
          <cell r="H486" t="str">
            <v>71-3057-001</v>
          </cell>
          <cell r="I486" t="str">
            <v>150 SOLVENT NEUTRAL - LITRES</v>
          </cell>
        </row>
        <row r="487">
          <cell r="H487" t="str">
            <v>71-3123-001</v>
          </cell>
          <cell r="I487" t="str">
            <v>500 SOLVENT NEUTRAL - LITRES</v>
          </cell>
        </row>
        <row r="488">
          <cell r="H488" t="str">
            <v>71-3248-000</v>
          </cell>
          <cell r="I488" t="str">
            <v>BRIGHT STOCK 150 - BULK LT</v>
          </cell>
        </row>
        <row r="489">
          <cell r="H489" t="str">
            <v>71-3248-001</v>
          </cell>
          <cell r="I489" t="str">
            <v>150 SOLVENT BRIGHT STOCK - LITRES</v>
          </cell>
        </row>
        <row r="490">
          <cell r="H490" t="str">
            <v>71-9970-000</v>
          </cell>
          <cell r="I490" t="str">
            <v>RED SLOPS - LUBES - KILOS</v>
          </cell>
        </row>
        <row r="491">
          <cell r="H491" t="str">
            <v>71-9970-001</v>
          </cell>
          <cell r="I491" t="str">
            <v>RED SLOPS - LUBES - LITRES</v>
          </cell>
        </row>
        <row r="492">
          <cell r="H492" t="str">
            <v>71-9970-063</v>
          </cell>
          <cell r="I492" t="str">
            <v>RED SLOPS - LUBES - 200 LT DRUM</v>
          </cell>
        </row>
        <row r="493">
          <cell r="H493" t="str">
            <v>71-9970-910</v>
          </cell>
          <cell r="I493" t="str">
            <v>RED SLOPS - LUBES - 210 LT</v>
          </cell>
        </row>
        <row r="494">
          <cell r="H494" t="str">
            <v>71-9980-001</v>
          </cell>
          <cell r="I494" t="str">
            <v>BLACK SLOPS - LUBES - LITRES</v>
          </cell>
        </row>
        <row r="495">
          <cell r="H495" t="str">
            <v>71-9990-001</v>
          </cell>
          <cell r="I495" t="str">
            <v>WASTE OIL  - LUBES - LITRES</v>
          </cell>
        </row>
        <row r="496">
          <cell r="H496" t="str">
            <v>75-0448-000</v>
          </cell>
          <cell r="I496" t="str">
            <v>WHITEREX 215 - KILOS</v>
          </cell>
        </row>
        <row r="497">
          <cell r="H497" t="str">
            <v>75-0448-001</v>
          </cell>
          <cell r="I497" t="str">
            <v>WHITEREX 215 - LITRES</v>
          </cell>
        </row>
        <row r="498">
          <cell r="H498" t="str">
            <v>75-0448-008</v>
          </cell>
          <cell r="I498" t="str">
            <v>WHITEREX 215 - 208 LT</v>
          </cell>
        </row>
        <row r="499">
          <cell r="H499" t="str">
            <v>75-0448-009</v>
          </cell>
          <cell r="I499" t="str">
            <v>WHITEREX 215 - 178 KG</v>
          </cell>
        </row>
        <row r="500">
          <cell r="H500" t="str">
            <v>75-0448-063</v>
          </cell>
          <cell r="I500" t="str">
            <v>WHITEREX 215 - 200 LT</v>
          </cell>
        </row>
        <row r="501">
          <cell r="H501" t="str">
            <v>75-5710-001</v>
          </cell>
          <cell r="I501" t="str">
            <v>PROREX 33 - LITRES</v>
          </cell>
        </row>
        <row r="502">
          <cell r="H502" t="str">
            <v>75-5710-008</v>
          </cell>
          <cell r="I502" t="str">
            <v>PROREX 33 - 208 LT</v>
          </cell>
        </row>
        <row r="503">
          <cell r="H503" t="str">
            <v>75-5710-910</v>
          </cell>
          <cell r="I503" t="str">
            <v>PROREX 33 - 210 LT</v>
          </cell>
        </row>
        <row r="504">
          <cell r="H504" t="str">
            <v>75-7170-001</v>
          </cell>
          <cell r="I504" t="str">
            <v>WHITEREX 215 - BULK LT</v>
          </cell>
        </row>
        <row r="505">
          <cell r="H505" t="str">
            <v>75-7179-009</v>
          </cell>
          <cell r="I505" t="str">
            <v>WHITEREX 308 - 180 KG DRUM</v>
          </cell>
        </row>
        <row r="506">
          <cell r="H506" t="str">
            <v>75-7237-009</v>
          </cell>
          <cell r="I506" t="str">
            <v>WHITEREX 334 - 180 KG DRUM</v>
          </cell>
        </row>
        <row r="507">
          <cell r="H507" t="str">
            <v>76-6139-009</v>
          </cell>
          <cell r="I507" t="str">
            <v>WAX REX 521 - 175 KG DRUM</v>
          </cell>
        </row>
        <row r="508">
          <cell r="H508" t="str">
            <v>81-3246-000</v>
          </cell>
          <cell r="I508" t="str">
            <v>STOCK 3263 - KILOS</v>
          </cell>
        </row>
        <row r="509">
          <cell r="H509" t="str">
            <v>86-3449-008</v>
          </cell>
          <cell r="I509" t="str">
            <v>PROVALENT 33 - 208 LT</v>
          </cell>
        </row>
        <row r="510">
          <cell r="H510" t="str">
            <v>86-3449-020</v>
          </cell>
          <cell r="I510" t="str">
            <v>PROVALENT 33 - 20 LT PAIL</v>
          </cell>
        </row>
        <row r="511">
          <cell r="H511" t="str">
            <v>86-8141-009</v>
          </cell>
          <cell r="I511" t="str">
            <v>HEPTANE - 145 KG DRUM</v>
          </cell>
        </row>
        <row r="512">
          <cell r="H512" t="str">
            <v>86-8190-000</v>
          </cell>
          <cell r="I512" t="str">
            <v>HEXANE - KILOS</v>
          </cell>
        </row>
        <row r="513">
          <cell r="H513" t="str">
            <v>86-8190-001</v>
          </cell>
          <cell r="I513" t="str">
            <v>HEXANE - LITRES</v>
          </cell>
        </row>
        <row r="514">
          <cell r="H514" t="str">
            <v>86-8190-008</v>
          </cell>
          <cell r="I514" t="str">
            <v>HEXANE - 208 LT</v>
          </cell>
        </row>
        <row r="515">
          <cell r="H515" t="str">
            <v>86-8190-009</v>
          </cell>
          <cell r="I515" t="str">
            <v>HEXANE - 134 KG DRUM</v>
          </cell>
        </row>
        <row r="516">
          <cell r="H516" t="str">
            <v>86-8190-020</v>
          </cell>
          <cell r="I516" t="str">
            <v>HEXANE - 17 KG</v>
          </cell>
        </row>
        <row r="517">
          <cell r="H517" t="str">
            <v>86-8190-063</v>
          </cell>
          <cell r="I517" t="str">
            <v>HEXANE - 200 LT</v>
          </cell>
        </row>
        <row r="518">
          <cell r="H518" t="str">
            <v>86-8273-000</v>
          </cell>
          <cell r="I518" t="str">
            <v>ISOPROPYL ALCOHOL - KILOS</v>
          </cell>
        </row>
        <row r="519">
          <cell r="H519" t="str">
            <v>86-8273-009</v>
          </cell>
          <cell r="I519" t="str">
            <v>ISOPROPYL ALCOHOL - 185 KG</v>
          </cell>
        </row>
        <row r="520">
          <cell r="H520" t="str">
            <v>86-8273-960</v>
          </cell>
          <cell r="I520" t="str">
            <v>ISOPROPYL ALCOHOL - 160 KG DRUM</v>
          </cell>
        </row>
        <row r="521">
          <cell r="H521" t="str">
            <v>86-8273-970</v>
          </cell>
          <cell r="I521" t="str">
            <v>ISOPROPYL ALCOHOL - 165 KG DRUM</v>
          </cell>
        </row>
        <row r="522">
          <cell r="H522" t="str">
            <v>86-8273-990</v>
          </cell>
          <cell r="I522" t="str">
            <v>ISOPROPYL ALCOHOL - 190 KG DRUM</v>
          </cell>
        </row>
        <row r="523">
          <cell r="H523" t="str">
            <v>86-8489-001</v>
          </cell>
          <cell r="I523" t="str">
            <v>PEGASOL 3040 - LITRES</v>
          </cell>
        </row>
        <row r="524">
          <cell r="H524" t="str">
            <v>86-8489-063</v>
          </cell>
          <cell r="I524" t="str">
            <v>PEGASOL 3040 - 200 LT DRUM</v>
          </cell>
        </row>
        <row r="525">
          <cell r="H525" t="str">
            <v>86-8521-001</v>
          </cell>
          <cell r="I525" t="str">
            <v>POWER ALCOHOL - LITRES</v>
          </cell>
        </row>
        <row r="526">
          <cell r="H526" t="str">
            <v>86-9001-000</v>
          </cell>
          <cell r="I526" t="str">
            <v>HEXANE -BULK KG</v>
          </cell>
        </row>
        <row r="527">
          <cell r="H527" t="str">
            <v>86-9001-001</v>
          </cell>
          <cell r="I527" t="str">
            <v>HEXANE -BULK LT</v>
          </cell>
        </row>
        <row r="528">
          <cell r="H528" t="str">
            <v>86-9001-009</v>
          </cell>
          <cell r="I528" t="str">
            <v>hexane 134 kg</v>
          </cell>
        </row>
        <row r="529">
          <cell r="H529" t="str">
            <v>86-9020-000</v>
          </cell>
          <cell r="I529" t="str">
            <v>EXXSOL DSP 80/110 - KILOS</v>
          </cell>
        </row>
        <row r="530">
          <cell r="H530" t="str">
            <v>86-9020-001</v>
          </cell>
          <cell r="I530" t="str">
            <v>EXXSOL DSP 80/110 - LITRES</v>
          </cell>
        </row>
        <row r="531">
          <cell r="H531" t="str">
            <v>86-9020-063</v>
          </cell>
          <cell r="I531" t="str">
            <v>EXXSOL DSP 80/110 - 200 LT DRUM</v>
          </cell>
        </row>
        <row r="532">
          <cell r="H532" t="str">
            <v>86-9040-009</v>
          </cell>
          <cell r="I532" t="str">
            <v>ISOPAR M - 185 KG DRUM</v>
          </cell>
        </row>
        <row r="533">
          <cell r="H533" t="str">
            <v>86-9040-960</v>
          </cell>
          <cell r="I533" t="str">
            <v>ISOPAR M - 160 KG</v>
          </cell>
        </row>
        <row r="534">
          <cell r="H534" t="str">
            <v>86-9050-009</v>
          </cell>
          <cell r="I534" t="str">
            <v>EXXOL D60 - 185 KG DRUM</v>
          </cell>
        </row>
        <row r="535">
          <cell r="H535" t="str">
            <v>86-9050-010</v>
          </cell>
          <cell r="I535" t="str">
            <v>EXXOL D60 - 156 KG</v>
          </cell>
        </row>
        <row r="536">
          <cell r="H536" t="str">
            <v>86-9050-960</v>
          </cell>
          <cell r="I536" t="str">
            <v>EXXOL D60 - 160 KG</v>
          </cell>
        </row>
        <row r="537">
          <cell r="H537" t="str">
            <v>86-9060-009</v>
          </cell>
          <cell r="I537" t="str">
            <v>HEPTANE - 168 KG DRUM</v>
          </cell>
        </row>
        <row r="538">
          <cell r="H538" t="str">
            <v>86-9061-000</v>
          </cell>
          <cell r="I538" t="str">
            <v>SOLVESSO-100 - KILOS</v>
          </cell>
        </row>
        <row r="539">
          <cell r="H539" t="str">
            <v>86-9061-009</v>
          </cell>
          <cell r="I539" t="str">
            <v>SOLVESSO-100 - 206 KG DRUM</v>
          </cell>
        </row>
        <row r="540">
          <cell r="H540" t="str">
            <v>86-9061-010</v>
          </cell>
          <cell r="I540" t="str">
            <v>SOLVESSO-100 - 178 KG DRUM</v>
          </cell>
        </row>
        <row r="541">
          <cell r="H541" t="str">
            <v>86-9061-020</v>
          </cell>
          <cell r="I541" t="str">
            <v>SOLVESSO-100 - 20 LT PAIL</v>
          </cell>
        </row>
        <row r="542">
          <cell r="H542" t="str">
            <v>86-9061-063</v>
          </cell>
          <cell r="I542" t="str">
            <v>SOLVESSO-100 - 200 LT DRUM</v>
          </cell>
        </row>
        <row r="543">
          <cell r="H543" t="str">
            <v>86-9070-901</v>
          </cell>
          <cell r="I543" t="str">
            <v>SOLVESSO-200 - 201 KG DRUM</v>
          </cell>
        </row>
        <row r="544">
          <cell r="H544" t="str">
            <v>86-9070-933</v>
          </cell>
          <cell r="I544" t="str">
            <v>SOLVESSO-200 - 233 KG DRUM</v>
          </cell>
        </row>
        <row r="545">
          <cell r="H545" t="str">
            <v>86-9082-009</v>
          </cell>
          <cell r="I545" t="str">
            <v>SOLVESSO-150 - 181 KG DRUM</v>
          </cell>
        </row>
        <row r="546">
          <cell r="H546" t="str">
            <v>86-9090-009</v>
          </cell>
          <cell r="I546" t="str">
            <v>ISOPAR-G - 151 KG</v>
          </cell>
        </row>
        <row r="547">
          <cell r="H547" t="str">
            <v>86-9100-009</v>
          </cell>
          <cell r="I547" t="str">
            <v>EXX-PRINT T76A - 169 KG</v>
          </cell>
        </row>
        <row r="548">
          <cell r="H548" t="str">
            <v>86-9100-995</v>
          </cell>
          <cell r="I548" t="str">
            <v>EXX-PRINT T76A - 195 KG</v>
          </cell>
        </row>
        <row r="549">
          <cell r="H549" t="str">
            <v>86-9110-009</v>
          </cell>
          <cell r="I549" t="str">
            <v>VAT</v>
          </cell>
        </row>
        <row r="550">
          <cell r="H550" t="str">
            <v>86-9110-246</v>
          </cell>
          <cell r="I550" t="str">
            <v>EXX-PRINT H84D - 6 X 2.27 KG</v>
          </cell>
        </row>
        <row r="551">
          <cell r="H551" t="str">
            <v>86-9110-989</v>
          </cell>
          <cell r="I551" t="str">
            <v>EXX-PRINT H84D - 189 KG</v>
          </cell>
        </row>
        <row r="552">
          <cell r="H552" t="str">
            <v>86-9120-964</v>
          </cell>
          <cell r="I552" t="str">
            <v>EXX-PRINT H80D - 164 KG</v>
          </cell>
        </row>
        <row r="553">
          <cell r="H553" t="str">
            <v>86-9120-966</v>
          </cell>
          <cell r="I553" t="str">
            <v>EXX-PRINT H80D 166 KG</v>
          </cell>
        </row>
        <row r="554">
          <cell r="H554" t="str">
            <v>87-0162-000</v>
          </cell>
          <cell r="I554" t="str">
            <v>MOBILAD G-210 - KILOS</v>
          </cell>
        </row>
        <row r="555">
          <cell r="H555" t="str">
            <v>87-0442-009</v>
          </cell>
          <cell r="I555" t="str">
            <v>COREXIT 9527 - 200 KG DRUM</v>
          </cell>
        </row>
        <row r="556">
          <cell r="H556" t="str">
            <v>87-0451-021</v>
          </cell>
          <cell r="I556" t="str">
            <v>ESCOREZ 1102 - 25 KG BAG</v>
          </cell>
        </row>
        <row r="557">
          <cell r="H557" t="str">
            <v>87-0460-021</v>
          </cell>
          <cell r="I557" t="str">
            <v>ESCOREZ 5320 - 25 KG BAG</v>
          </cell>
        </row>
        <row r="558">
          <cell r="H558" t="str">
            <v>87-0808-001</v>
          </cell>
          <cell r="I558" t="str">
            <v>XYLENE - LITRES</v>
          </cell>
        </row>
        <row r="559">
          <cell r="H559" t="str">
            <v>87-0808-008</v>
          </cell>
          <cell r="I559" t="str">
            <v>XYLENE - 208 LT DRUM</v>
          </cell>
        </row>
        <row r="560">
          <cell r="H560" t="str">
            <v>87-0808-063</v>
          </cell>
          <cell r="I560" t="str">
            <v>XYLENE - 200 LT DRUM</v>
          </cell>
        </row>
        <row r="561">
          <cell r="H561" t="str">
            <v>87-1004-001</v>
          </cell>
          <cell r="I561" t="str">
            <v>TOLUENE - LITRES</v>
          </cell>
        </row>
        <row r="562">
          <cell r="H562" t="str">
            <v>87-1004-008</v>
          </cell>
          <cell r="I562" t="str">
            <v>TOLUENE - 202 LT DRUM</v>
          </cell>
        </row>
        <row r="563">
          <cell r="H563" t="str">
            <v>87-1004-063</v>
          </cell>
          <cell r="I563" t="str">
            <v>TOLUENE - 200 LT DRUM</v>
          </cell>
        </row>
        <row r="564">
          <cell r="H564" t="str">
            <v>87-2341-001</v>
          </cell>
          <cell r="I564" t="str">
            <v>DINP - LITRES</v>
          </cell>
        </row>
        <row r="565">
          <cell r="H565" t="str">
            <v>87-2341-009</v>
          </cell>
          <cell r="I565" t="str">
            <v>DINP - 200 KG</v>
          </cell>
        </row>
        <row r="566">
          <cell r="H566" t="str">
            <v>87-2341-063</v>
          </cell>
          <cell r="I566" t="str">
            <v>DINP - 200 LT DRUM</v>
          </cell>
        </row>
        <row r="567">
          <cell r="H567" t="str">
            <v>87-8041-009</v>
          </cell>
          <cell r="I567" t="str">
            <v>METHYL ETHYL KETONE - 163 KG</v>
          </cell>
        </row>
        <row r="568">
          <cell r="H568" t="str">
            <v>87-8041-010</v>
          </cell>
          <cell r="I568" t="str">
            <v>METHYL ETHYL KETONE - 165 KG</v>
          </cell>
        </row>
        <row r="569">
          <cell r="H569" t="str">
            <v>87-8041-964</v>
          </cell>
          <cell r="I569" t="str">
            <v>METHYL ETHYL KETONE - 164 KG DRUM</v>
          </cell>
        </row>
        <row r="570">
          <cell r="H570" t="str">
            <v>87-8041-989</v>
          </cell>
          <cell r="I570" t="str">
            <v>METHYL ETHYL KETONE - 189 KG DRUM</v>
          </cell>
        </row>
        <row r="571">
          <cell r="H571" t="str">
            <v>87-8058-000</v>
          </cell>
          <cell r="I571" t="str">
            <v>METHYL ISOBUTYL KETONE - KILOS</v>
          </cell>
        </row>
        <row r="572">
          <cell r="H572" t="str">
            <v>87-8066-009</v>
          </cell>
          <cell r="I572" t="str">
            <v>SEC BUTYL ALCOHOL - 170 KG</v>
          </cell>
        </row>
        <row r="573">
          <cell r="H573" t="str">
            <v>87-9011-063</v>
          </cell>
          <cell r="I573" t="str">
            <v>TOLUENE - 200 LT</v>
          </cell>
        </row>
        <row r="574">
          <cell r="H574" t="str">
            <v>87-9144-000</v>
          </cell>
          <cell r="I574" t="str">
            <v>EXXATE 1000 - KILOS</v>
          </cell>
        </row>
        <row r="575">
          <cell r="H575" t="str">
            <v>87-9144-009</v>
          </cell>
          <cell r="I575" t="str">
            <v>EXXATE 1000 - 181 KG DRUM</v>
          </cell>
        </row>
        <row r="576">
          <cell r="H576" t="str">
            <v>87-9155-000</v>
          </cell>
          <cell r="I576" t="str">
            <v>EXXATE 900 - KILOS</v>
          </cell>
        </row>
        <row r="577">
          <cell r="H577" t="str">
            <v>87-9155-009</v>
          </cell>
          <cell r="I577" t="str">
            <v>EXXATE 900 - 181 KG DRUM</v>
          </cell>
        </row>
        <row r="578">
          <cell r="H578" t="str">
            <v>87-9211-009</v>
          </cell>
          <cell r="I578" t="str">
            <v>BUTYL JAYSOLVE - 215 KG DRUM</v>
          </cell>
        </row>
        <row r="579">
          <cell r="H579" t="str">
            <v>88-0000-240</v>
          </cell>
          <cell r="I579" t="str">
            <v>MOBIL INSECTICIDE AEROSOL - 24 X 0.3 LT</v>
          </cell>
        </row>
        <row r="580">
          <cell r="H580" t="str">
            <v>88-0000-244</v>
          </cell>
          <cell r="I580" t="str">
            <v>MOBIL INSECTICIDE AEROSOL - 24 X 0.4 KG</v>
          </cell>
        </row>
        <row r="581">
          <cell r="H581" t="str">
            <v>88-0000-940</v>
          </cell>
          <cell r="I581" t="str">
            <v>MOBIL INSECTICIDE AEROSOL - 24 X 0.3 KG</v>
          </cell>
        </row>
        <row r="582">
          <cell r="H582" t="str">
            <v>88-0203-910</v>
          </cell>
          <cell r="I582" t="str">
            <v>MOBILSOL 30 - 210 LT</v>
          </cell>
        </row>
        <row r="583">
          <cell r="H583" t="str">
            <v>88-2308-001</v>
          </cell>
          <cell r="I583" t="str">
            <v>SLOPS FUEL PRODUCTS - LITRES</v>
          </cell>
        </row>
        <row r="584">
          <cell r="H584" t="str">
            <v>90-1447-000</v>
          </cell>
          <cell r="I584" t="str">
            <v>STOCK 1096 - KILOS</v>
          </cell>
        </row>
        <row r="585">
          <cell r="H585" t="str">
            <v>90-1629-000</v>
          </cell>
          <cell r="I585" t="str">
            <v>MOX 162 - KILOS</v>
          </cell>
        </row>
        <row r="586">
          <cell r="H586" t="str">
            <v>90-1629-905</v>
          </cell>
          <cell r="I586" t="str">
            <v>MOX 162 - 205 LT</v>
          </cell>
        </row>
        <row r="587">
          <cell r="H587" t="str">
            <v>90-1629-999</v>
          </cell>
          <cell r="I587" t="str">
            <v>MOX 162 - BULK GRMS</v>
          </cell>
        </row>
        <row r="588">
          <cell r="H588" t="str">
            <v>90-2023-000</v>
          </cell>
          <cell r="I588" t="str">
            <v>STOCK 1022 - KILOS</v>
          </cell>
        </row>
        <row r="589">
          <cell r="H589" t="str">
            <v>90-2287-000</v>
          </cell>
          <cell r="I589" t="str">
            <v>MOX 238 - KILOS</v>
          </cell>
        </row>
        <row r="590">
          <cell r="H590" t="str">
            <v>90-2759-000</v>
          </cell>
          <cell r="I590" t="str">
            <v>STOCK 820 - KILOS</v>
          </cell>
        </row>
        <row r="591">
          <cell r="H591" t="str">
            <v>90-3641-000</v>
          </cell>
          <cell r="I591" t="str">
            <v>STOCK 1319 - KILOS</v>
          </cell>
        </row>
        <row r="592">
          <cell r="H592" t="str">
            <v>91-0117-000</v>
          </cell>
          <cell r="I592" t="str">
            <v>MOX 011 - KILOS</v>
          </cell>
        </row>
        <row r="593">
          <cell r="H593" t="str">
            <v>91-0430-000</v>
          </cell>
          <cell r="I593" t="str">
            <v>MOX 043 - KILOS</v>
          </cell>
        </row>
        <row r="594">
          <cell r="H594" t="str">
            <v>91-0439-000</v>
          </cell>
          <cell r="I594" t="str">
            <v>MOX 043 - BULK KG</v>
          </cell>
        </row>
        <row r="595">
          <cell r="H595" t="str">
            <v>91-0752-000</v>
          </cell>
          <cell r="I595" t="str">
            <v>STOCK 2493 - KILOS</v>
          </cell>
        </row>
        <row r="596">
          <cell r="H596" t="str">
            <v>91-0794-000</v>
          </cell>
          <cell r="I596" t="str">
            <v>MOX 079 - KILOS</v>
          </cell>
        </row>
        <row r="597">
          <cell r="H597" t="str">
            <v>91-0828-000</v>
          </cell>
          <cell r="I597" t="str">
            <v>STOCK 2841 - KILOS</v>
          </cell>
        </row>
        <row r="598">
          <cell r="H598" t="str">
            <v>91-0935-000</v>
          </cell>
          <cell r="I598" t="str">
            <v>STOCK 2830 - KILOS</v>
          </cell>
        </row>
        <row r="599">
          <cell r="H599" t="str">
            <v>91-1313-000</v>
          </cell>
          <cell r="I599" t="str">
            <v>MOX 131 - KILOS</v>
          </cell>
        </row>
        <row r="600">
          <cell r="H600" t="str">
            <v>91-1321-000</v>
          </cell>
          <cell r="I600" t="str">
            <v>MOX 132 - KILOS</v>
          </cell>
        </row>
        <row r="601">
          <cell r="H601" t="str">
            <v>91-1396-000</v>
          </cell>
          <cell r="I601" t="str">
            <v>MOX 139 - KILOS</v>
          </cell>
        </row>
        <row r="602">
          <cell r="H602" t="str">
            <v>91-1622-000</v>
          </cell>
          <cell r="I602" t="str">
            <v>MOX 162 - BULK KG</v>
          </cell>
        </row>
        <row r="603">
          <cell r="H603" t="str">
            <v>91-1693-000</v>
          </cell>
          <cell r="I603" t="str">
            <v>STOCK 1418 - KILOS</v>
          </cell>
        </row>
        <row r="604">
          <cell r="H604" t="str">
            <v>91-1909-000</v>
          </cell>
          <cell r="I604" t="str">
            <v>STOCK 3047 - KILOS</v>
          </cell>
        </row>
        <row r="605">
          <cell r="H605" t="str">
            <v>91-1950-000</v>
          </cell>
          <cell r="I605" t="str">
            <v>MOX 195 - BULK KG</v>
          </cell>
        </row>
        <row r="606">
          <cell r="H606" t="str">
            <v>91-1958-000</v>
          </cell>
          <cell r="I606" t="str">
            <v>MOX 195 - KILOS</v>
          </cell>
        </row>
        <row r="607">
          <cell r="H607" t="str">
            <v>91-2380-000</v>
          </cell>
          <cell r="I607" t="str">
            <v>MOX 238 - BULK KG</v>
          </cell>
        </row>
        <row r="608">
          <cell r="H608" t="str">
            <v>91-2584-000</v>
          </cell>
          <cell r="I608" t="str">
            <v>STOCK 2989 - KILOS</v>
          </cell>
        </row>
        <row r="609">
          <cell r="H609" t="str">
            <v>91-2766-000</v>
          </cell>
          <cell r="I609" t="str">
            <v>STOCK 1090 - KILOS</v>
          </cell>
        </row>
        <row r="610">
          <cell r="H610" t="str">
            <v>91-2881-000</v>
          </cell>
          <cell r="I610" t="str">
            <v>STOCK 1474 - KILOS</v>
          </cell>
        </row>
        <row r="611">
          <cell r="H611" t="str">
            <v>91-3244-000</v>
          </cell>
          <cell r="I611" t="str">
            <v>STOCK 1443 - KILOS</v>
          </cell>
        </row>
        <row r="612">
          <cell r="H612" t="str">
            <v>91-3590-000</v>
          </cell>
          <cell r="I612" t="str">
            <v>MOX 359 - KILOS</v>
          </cell>
        </row>
        <row r="613">
          <cell r="H613" t="str">
            <v>91-4010-000</v>
          </cell>
          <cell r="I613" t="str">
            <v>MOX 401 - KILOS</v>
          </cell>
        </row>
        <row r="614">
          <cell r="H614" t="str">
            <v>91-4093-000</v>
          </cell>
          <cell r="I614" t="str">
            <v>MOX 409 - KILOS</v>
          </cell>
        </row>
        <row r="615">
          <cell r="H615" t="str">
            <v>91-4325-000</v>
          </cell>
          <cell r="I615" t="str">
            <v>MOX 432 - KILOS</v>
          </cell>
        </row>
        <row r="616">
          <cell r="H616" t="str">
            <v>91-4424-000</v>
          </cell>
          <cell r="I616" t="str">
            <v>MOX 442 - KILOS</v>
          </cell>
        </row>
        <row r="617">
          <cell r="H617" t="str">
            <v>91-4424-905</v>
          </cell>
          <cell r="I617" t="str">
            <v>MOX 442 - 205 LT</v>
          </cell>
        </row>
        <row r="618">
          <cell r="H618" t="str">
            <v>91-5504-000</v>
          </cell>
          <cell r="I618" t="str">
            <v>MOX 550 - KILOS</v>
          </cell>
        </row>
        <row r="619">
          <cell r="H619" t="str">
            <v>91-5603-000</v>
          </cell>
          <cell r="I619" t="str">
            <v>MOX 560 - KILOS</v>
          </cell>
        </row>
        <row r="620">
          <cell r="H620" t="str">
            <v>91-5611-000</v>
          </cell>
          <cell r="I620" t="str">
            <v>MOX 561 - KILOS</v>
          </cell>
        </row>
        <row r="621">
          <cell r="H621" t="str">
            <v>91-5728-000</v>
          </cell>
          <cell r="I621" t="str">
            <v>STOCK 1907 - KILOS</v>
          </cell>
        </row>
        <row r="622">
          <cell r="H622" t="str">
            <v>91-5740-000</v>
          </cell>
          <cell r="I622" t="str">
            <v>MOX 574 - BULK KG</v>
          </cell>
        </row>
        <row r="623">
          <cell r="H623" t="str">
            <v>91-5744-000</v>
          </cell>
          <cell r="I623" t="str">
            <v>MOX 574 - KILOS</v>
          </cell>
        </row>
        <row r="624">
          <cell r="H624" t="str">
            <v>91-6114-000</v>
          </cell>
          <cell r="I624" t="str">
            <v>MOX 611 - KILOS</v>
          </cell>
        </row>
        <row r="625">
          <cell r="H625" t="str">
            <v>91-7856-000</v>
          </cell>
          <cell r="I625" t="str">
            <v>STOCK 1885 - KILOS</v>
          </cell>
        </row>
        <row r="626">
          <cell r="H626" t="str">
            <v>91-7955-000</v>
          </cell>
          <cell r="I626" t="str">
            <v>STOCK 1953 - KILOS</v>
          </cell>
        </row>
        <row r="627">
          <cell r="H627" t="str">
            <v>91-8086-000</v>
          </cell>
          <cell r="I627" t="str">
            <v>STOCK 2216 - KILOS</v>
          </cell>
        </row>
        <row r="628">
          <cell r="H628" t="str">
            <v>91-8623-000</v>
          </cell>
          <cell r="I628" t="str">
            <v>STOCK 2514 - KILOS</v>
          </cell>
        </row>
        <row r="629">
          <cell r="H629" t="str">
            <v>91-8896-000</v>
          </cell>
          <cell r="I629" t="str">
            <v>MOX 889 - KILOS</v>
          </cell>
        </row>
        <row r="630">
          <cell r="H630" t="str">
            <v>91-8896-001</v>
          </cell>
          <cell r="I630" t="str">
            <v>MOX 889 - LITRES</v>
          </cell>
        </row>
        <row r="631">
          <cell r="H631" t="str">
            <v>91-8896-905</v>
          </cell>
          <cell r="I631" t="str">
            <v>MOX 889 - 205 LT</v>
          </cell>
        </row>
        <row r="632">
          <cell r="H632" t="str">
            <v>92-0820-000</v>
          </cell>
          <cell r="I632" t="str">
            <v>STOCK 820 - BULK KG</v>
          </cell>
        </row>
        <row r="633">
          <cell r="H633" t="str">
            <v>92-1022-999</v>
          </cell>
          <cell r="I633" t="str">
            <v>STOCK 1022 - BULK KG</v>
          </cell>
        </row>
        <row r="634">
          <cell r="H634" t="str">
            <v>92-1090-000</v>
          </cell>
          <cell r="I634" t="str">
            <v>STOCK 1090 - BULK KG</v>
          </cell>
        </row>
        <row r="635">
          <cell r="H635" t="str">
            <v>92-1096-000</v>
          </cell>
          <cell r="I635" t="str">
            <v>STOCK 1096 - BULK KG</v>
          </cell>
        </row>
        <row r="636">
          <cell r="H636" t="str">
            <v>92-1319-000</v>
          </cell>
          <cell r="I636" t="str">
            <v>STOCK 1319 - BULK KG</v>
          </cell>
        </row>
        <row r="637">
          <cell r="H637" t="str">
            <v>92-1418-000</v>
          </cell>
          <cell r="I637" t="str">
            <v>STOCK 1418 - BULK KG</v>
          </cell>
        </row>
        <row r="638">
          <cell r="H638" t="str">
            <v>92-1443-000</v>
          </cell>
          <cell r="I638" t="str">
            <v>STOCK 1443 - BULK KG</v>
          </cell>
        </row>
        <row r="639">
          <cell r="H639" t="str">
            <v>92-1474-000</v>
          </cell>
          <cell r="I639" t="str">
            <v>STOCK 1474 - BULK KG</v>
          </cell>
        </row>
        <row r="640">
          <cell r="H640" t="str">
            <v>92-1634-000</v>
          </cell>
          <cell r="I640" t="str">
            <v>STOCK 1634 - BULK KG</v>
          </cell>
        </row>
        <row r="641">
          <cell r="H641" t="str">
            <v>92-1634-008</v>
          </cell>
          <cell r="I641" t="str">
            <v>STOCK 1634 - BULK KG</v>
          </cell>
        </row>
        <row r="642">
          <cell r="H642" t="str">
            <v>92-1885-000</v>
          </cell>
          <cell r="I642" t="str">
            <v>STOCK 1885 - BULK KG</v>
          </cell>
        </row>
        <row r="643">
          <cell r="H643" t="str">
            <v>92-1907-000</v>
          </cell>
          <cell r="I643" t="str">
            <v>STOCK 1907 - BULK KG</v>
          </cell>
        </row>
        <row r="644">
          <cell r="H644" t="str">
            <v>92-1953-000</v>
          </cell>
          <cell r="I644" t="str">
            <v>STOCK 1953 - BULK KG</v>
          </cell>
        </row>
        <row r="645">
          <cell r="H645" t="str">
            <v>92-2216-000</v>
          </cell>
          <cell r="I645" t="str">
            <v>STOCK 2216 - BULK KG</v>
          </cell>
        </row>
        <row r="646">
          <cell r="H646" t="str">
            <v>92-2493-000</v>
          </cell>
          <cell r="I646" t="str">
            <v>STOCK 2493 - BULK KG</v>
          </cell>
        </row>
        <row r="647">
          <cell r="H647" t="str">
            <v>92-2514-000</v>
          </cell>
          <cell r="I647" t="str">
            <v>STOCK 2514 - BULK KG</v>
          </cell>
        </row>
        <row r="648">
          <cell r="H648" t="str">
            <v>92-2830-000</v>
          </cell>
          <cell r="I648" t="str">
            <v>STOCK 2830 - BULK KG</v>
          </cell>
        </row>
        <row r="649">
          <cell r="H649" t="str">
            <v>92-2841-000</v>
          </cell>
          <cell r="I649" t="str">
            <v>STOCK 2841 - BULK KG</v>
          </cell>
        </row>
        <row r="650">
          <cell r="H650" t="str">
            <v>92-2989-000</v>
          </cell>
          <cell r="I650" t="str">
            <v>STOCK 2989 - BULK KG</v>
          </cell>
        </row>
        <row r="651">
          <cell r="H651" t="str">
            <v>92-3047-000</v>
          </cell>
          <cell r="I651" t="str">
            <v>STOCK 3047 - BULK KG</v>
          </cell>
        </row>
        <row r="652">
          <cell r="H652" t="str">
            <v>92-3196-000</v>
          </cell>
          <cell r="I652" t="str">
            <v>STOCK 3196 - BULK KG</v>
          </cell>
        </row>
        <row r="653">
          <cell r="H653" t="str">
            <v>92-3208-000</v>
          </cell>
          <cell r="I653" t="str">
            <v>STOCK 3208 - KILOS</v>
          </cell>
        </row>
        <row r="654">
          <cell r="H654" t="str">
            <v>92-3229-000</v>
          </cell>
          <cell r="I654" t="str">
            <v>STOCK 3229 - KILOS</v>
          </cell>
        </row>
        <row r="655">
          <cell r="H655" t="str">
            <v>92-3255-000</v>
          </cell>
          <cell r="I655" t="str">
            <v>STOCK 3255 - BULK KG</v>
          </cell>
        </row>
        <row r="656">
          <cell r="H656" t="str">
            <v>92-3263-000</v>
          </cell>
          <cell r="I656" t="str">
            <v>STOCK 3263 - BULK KG</v>
          </cell>
        </row>
        <row r="657">
          <cell r="H657" t="str">
            <v>92-3288-000</v>
          </cell>
          <cell r="I657" t="str">
            <v>STOCK 3288 - KILOS</v>
          </cell>
        </row>
        <row r="658">
          <cell r="H658" t="str">
            <v>92-3376-000</v>
          </cell>
          <cell r="I658" t="str">
            <v>STOCK 3376 - KILOS</v>
          </cell>
        </row>
        <row r="659">
          <cell r="H659" t="str">
            <v>94-0023-000</v>
          </cell>
          <cell r="I659" t="str">
            <v>ARABIAN HEAVY - KILOS</v>
          </cell>
        </row>
        <row r="660">
          <cell r="H660" t="str">
            <v>94-0080-000</v>
          </cell>
          <cell r="I660" t="str">
            <v>KUWAIT CRUDE - KILOS</v>
          </cell>
        </row>
        <row r="661">
          <cell r="H661" t="str">
            <v>94-1021-000</v>
          </cell>
          <cell r="I661" t="str">
            <v>MURBAN - KILOS</v>
          </cell>
        </row>
        <row r="662">
          <cell r="H662" t="str">
            <v>94-1534-000</v>
          </cell>
          <cell r="I662" t="str">
            <v>ZAKUM CRUDE - KILOS</v>
          </cell>
        </row>
        <row r="663">
          <cell r="H663" t="str">
            <v>94-1765-000</v>
          </cell>
          <cell r="I663" t="str">
            <v>MARIB RECONSTITUTED - KILOS</v>
          </cell>
        </row>
        <row r="664">
          <cell r="H664" t="str">
            <v>94-3514-000</v>
          </cell>
          <cell r="I664" t="str">
            <v>MARIB LIGHT - KILOS</v>
          </cell>
        </row>
        <row r="665">
          <cell r="H665" t="str">
            <v>94-4058-000</v>
          </cell>
          <cell r="I665" t="str">
            <v>SLOPS CRUDE OIL - KILOS</v>
          </cell>
        </row>
        <row r="666">
          <cell r="H666" t="str">
            <v>94-7069-000</v>
          </cell>
          <cell r="I666" t="str">
            <v>FUEL &amp; LOSS - KILOS</v>
          </cell>
        </row>
        <row r="667">
          <cell r="H667" t="str">
            <v>94-7069-001</v>
          </cell>
          <cell r="I667" t="str">
            <v>FUEL &amp; LOSS - LITRES</v>
          </cell>
        </row>
        <row r="668">
          <cell r="H668" t="str">
            <v>94-9000-001</v>
          </cell>
          <cell r="I668" t="str">
            <v>CRUDE SLOPS KPRL - LITRES</v>
          </cell>
        </row>
        <row r="669">
          <cell r="H669" t="str">
            <v>95-8041-000</v>
          </cell>
          <cell r="I669" t="str">
            <v>STOCK 3255 - KILOS</v>
          </cell>
        </row>
        <row r="670">
          <cell r="H670" t="str">
            <v>96-5624-000</v>
          </cell>
          <cell r="I670" t="str">
            <v>STOCK 3196 - KILOS</v>
          </cell>
        </row>
        <row r="671">
          <cell r="H671" t="str">
            <v>97-0000-000</v>
          </cell>
          <cell r="I671" t="str">
            <v>PORT DIFFERENTIAL - LITRE</v>
          </cell>
        </row>
        <row r="672">
          <cell r="H672" t="str">
            <v>97-0355-000</v>
          </cell>
          <cell r="I672" t="str">
            <v>MOBIL 6 KG CYLINDER - ITEMS</v>
          </cell>
        </row>
        <row r="673">
          <cell r="H673" t="str">
            <v>97-1000-000</v>
          </cell>
          <cell r="I673" t="str">
            <v>NEW 210/200 LITRE DRUM  - ITEMS</v>
          </cell>
        </row>
        <row r="674">
          <cell r="H674" t="str">
            <v>97-1019-000</v>
          </cell>
          <cell r="I674" t="str">
            <v>SECOND HAND FUEL SLOPES DRUMS - ITEMS</v>
          </cell>
        </row>
        <row r="675">
          <cell r="H675" t="str">
            <v>97-1028-000</v>
          </cell>
          <cell r="I675" t="str">
            <v>SECOND HND 210/200 LTR DM  - ITEMS</v>
          </cell>
        </row>
        <row r="676">
          <cell r="H676" t="str">
            <v>97-1032-000</v>
          </cell>
          <cell r="I676" t="str">
            <v>NEW 150 K.G. DRUM  - ITEMS</v>
          </cell>
        </row>
        <row r="677">
          <cell r="H677" t="str">
            <v>97-1037-000</v>
          </cell>
          <cell r="I677" t="str">
            <v>NEW 180 K.G. DRUM  - ITEMS</v>
          </cell>
        </row>
        <row r="678">
          <cell r="H678" t="str">
            <v>97-1055-000</v>
          </cell>
          <cell r="I678" t="str">
            <v>DIS DRMS 180 KG. OR 210LT  - ITEMS</v>
          </cell>
        </row>
        <row r="679">
          <cell r="H679" t="str">
            <v>97-1073-000</v>
          </cell>
          <cell r="I679" t="str">
            <v>NEW 20LTR ROUND PAILS  - ITEMS</v>
          </cell>
        </row>
        <row r="680">
          <cell r="H680" t="str">
            <v>97-1082-000</v>
          </cell>
          <cell r="I680" t="str">
            <v>NEW 20 LTR PLASTIC J CANS  - ITEMS</v>
          </cell>
        </row>
        <row r="681">
          <cell r="H681" t="str">
            <v>97-1091-000</v>
          </cell>
          <cell r="I681" t="str">
            <v>EMPTY DRUMS 1X200 RETURNABLE - ITEMS</v>
          </cell>
        </row>
        <row r="682">
          <cell r="H682" t="str">
            <v>97-1100-000</v>
          </cell>
          <cell r="I682" t="str">
            <v>SECOND HAND 20LTR CONTNER  - ITEMS</v>
          </cell>
        </row>
        <row r="683">
          <cell r="H683" t="str">
            <v>97-1119-000</v>
          </cell>
          <cell r="I683" t="str">
            <v>CARTNS 4X5 JERRYCANS/TINS  - ITEMS</v>
          </cell>
        </row>
        <row r="684">
          <cell r="H684" t="str">
            <v>97-1137-000</v>
          </cell>
          <cell r="I684" t="str">
            <v>1X5 LITRE JERRY CAN  - ITEMS</v>
          </cell>
        </row>
        <row r="685">
          <cell r="H685" t="str">
            <v>97-1146-000</v>
          </cell>
          <cell r="I685" t="str">
            <v>EMPTY CARTONS 40X1/2 LTR - ITEMS</v>
          </cell>
        </row>
        <row r="686">
          <cell r="H686" t="str">
            <v>97-1155-000</v>
          </cell>
          <cell r="I686" t="str">
            <v>1X1/2 LITRE TINS  - ITEMS</v>
          </cell>
        </row>
        <row r="687">
          <cell r="H687" t="str">
            <v>97-1173-000</v>
          </cell>
          <cell r="I687" t="str">
            <v>1X17KG PAILS    - ITEMS</v>
          </cell>
        </row>
        <row r="688">
          <cell r="H688" t="str">
            <v>97-1182-000</v>
          </cell>
          <cell r="I688" t="str">
            <v>8X3 KG. CARTON  - ITEMS</v>
          </cell>
        </row>
        <row r="689">
          <cell r="H689" t="str">
            <v>97-1200-000</v>
          </cell>
          <cell r="I689" t="str">
            <v>208 LITRE DRUM - ITEMS</v>
          </cell>
        </row>
        <row r="690">
          <cell r="H690" t="str">
            <v>97-1219-000</v>
          </cell>
          <cell r="I690" t="str">
            <v>36X1/2 LITRE CARTON  - ITEMS</v>
          </cell>
        </row>
        <row r="691">
          <cell r="H691" t="str">
            <v>97-1228-000</v>
          </cell>
          <cell r="I691" t="str">
            <v>32 X 1/2 LITRE CARTON - ITEMS</v>
          </cell>
        </row>
        <row r="692">
          <cell r="H692" t="str">
            <v>97-1237-000</v>
          </cell>
          <cell r="I692" t="str">
            <v>40X1/4 LTR. CARTON  - ITEMS</v>
          </cell>
        </row>
        <row r="693">
          <cell r="H693" t="str">
            <v>97-1246-000</v>
          </cell>
          <cell r="I693" t="str">
            <v>1X1/4 LITRE TIN  - ITEMS</v>
          </cell>
        </row>
        <row r="694">
          <cell r="H694" t="str">
            <v>97-1264-000</v>
          </cell>
          <cell r="I694" t="str">
            <v>1X1 LITRE EMPTY NEW CANS  - ITEMS</v>
          </cell>
        </row>
        <row r="695">
          <cell r="H695" t="str">
            <v>97-1273-000</v>
          </cell>
          <cell r="I695" t="str">
            <v>1X3 KG TINS  - ITEMS</v>
          </cell>
        </row>
        <row r="696">
          <cell r="H696" t="str">
            <v>97-1282-000</v>
          </cell>
          <cell r="I696" t="str">
            <v>1X0.5 KG TINS  - ITEMS</v>
          </cell>
        </row>
        <row r="697">
          <cell r="H697" t="str">
            <v>97-1287-000</v>
          </cell>
          <cell r="I697" t="str">
            <v>200  ML PLASTIC CONTAINER</v>
          </cell>
        </row>
        <row r="698">
          <cell r="H698" t="str">
            <v>97-1291-000</v>
          </cell>
          <cell r="I698" t="str">
            <v>CARTONS WITH 36X1/2 KG TN  - ITEMS</v>
          </cell>
        </row>
        <row r="699">
          <cell r="H699" t="str">
            <v>97-1300-000</v>
          </cell>
          <cell r="I699" t="str">
            <v>24x1 LTR EMPTY CARTONS  - ITEMS</v>
          </cell>
        </row>
        <row r="700">
          <cell r="H700" t="str">
            <v>97-1319-000</v>
          </cell>
          <cell r="I700" t="str">
            <v>12 X 1 LTRS CARTON - ITEMS</v>
          </cell>
        </row>
        <row r="701">
          <cell r="H701" t="str">
            <v>97-1328-000</v>
          </cell>
          <cell r="I701" t="str">
            <v>MOBIL 40KG LPG CYLINDER - ITEMS</v>
          </cell>
        </row>
        <row r="702">
          <cell r="H702" t="str">
            <v>97-1337-000</v>
          </cell>
          <cell r="I702" t="str">
            <v>MOBIL 13KG LPG CYLINDER - ITEMS</v>
          </cell>
        </row>
        <row r="703">
          <cell r="H703" t="str">
            <v>97-1346-000</v>
          </cell>
          <cell r="I703" t="str">
            <v>5KG. L.P. GAS CYLINDER  - ITEMS</v>
          </cell>
        </row>
        <row r="704">
          <cell r="H704" t="str">
            <v>97-1355-000</v>
          </cell>
          <cell r="I704" t="str">
            <v>MOBIL 6KG LPG CYLINDER - ITEMS</v>
          </cell>
        </row>
        <row r="705">
          <cell r="H705" t="str">
            <v>97-1364-000</v>
          </cell>
          <cell r="I705" t="str">
            <v>OTHER CONTAINERS  - ITEMS</v>
          </cell>
        </row>
        <row r="706">
          <cell r="H706" t="str">
            <v>97-1373-000</v>
          </cell>
          <cell r="I706" t="str">
            <v>EMPTY 1X210 BASI-BLENDING  - ITEMS</v>
          </cell>
        </row>
        <row r="707">
          <cell r="H707" t="str">
            <v>97-1464-000</v>
          </cell>
          <cell r="I707" t="str">
            <v>EMPTY 1X20 BASIC-BLENDING  - ITEMS</v>
          </cell>
        </row>
        <row r="708">
          <cell r="H708" t="str">
            <v>97-1482-000</v>
          </cell>
          <cell r="I708" t="str">
            <v>60X200 ENPTY CARTON - ITEMS</v>
          </cell>
        </row>
        <row r="709">
          <cell r="H709" t="str">
            <v>97-1755-000</v>
          </cell>
          <cell r="I709" t="str">
            <v>36 X 1/4LTR CARTON  - ITEMS</v>
          </cell>
        </row>
        <row r="710">
          <cell r="H710" t="str">
            <v>97-1764-000</v>
          </cell>
          <cell r="I710" t="str">
            <v>12 X 1 CORRUGATED CARTON - ITEMS</v>
          </cell>
        </row>
        <row r="711">
          <cell r="H711" t="str">
            <v>97-1773-000</v>
          </cell>
          <cell r="I711" t="str">
            <v>4X4 EMPTY CARTON - ITEMS</v>
          </cell>
        </row>
        <row r="712">
          <cell r="H712" t="str">
            <v>97-1782-000</v>
          </cell>
          <cell r="I712" t="str">
            <v>1X210 S.H.DRUM BLENDING  - ITEMS</v>
          </cell>
        </row>
        <row r="713">
          <cell r="H713" t="str">
            <v>97-1791-000</v>
          </cell>
          <cell r="I713" t="str">
            <v>1X210 EMPTY AGIP BASIC  - ITEMS</v>
          </cell>
        </row>
        <row r="714">
          <cell r="H714" t="str">
            <v>97-1928-000</v>
          </cell>
          <cell r="I714" t="str">
            <v>1X20 EMTY AGIP BASIC PAIL  - ITEMS</v>
          </cell>
        </row>
        <row r="715">
          <cell r="H715" t="str">
            <v>97-2000-000</v>
          </cell>
          <cell r="I715" t="str">
            <v>PACKAGE SURCHARGE DRUMS- KILOS</v>
          </cell>
        </row>
        <row r="716">
          <cell r="H716" t="str">
            <v>97-2055-000</v>
          </cell>
          <cell r="I716" t="str">
            <v>1X5 EMTY AGIP BASIC PAIL  - ITEMS</v>
          </cell>
        </row>
        <row r="717">
          <cell r="H717" t="str">
            <v>97-2128-000</v>
          </cell>
          <cell r="I717" t="str">
            <v>1X210 EMPTY TOTAL DRUMS  - ITEMS</v>
          </cell>
        </row>
        <row r="718">
          <cell r="H718" t="str">
            <v>97-2355-000</v>
          </cell>
          <cell r="I718" t="str">
            <v>1X20 EMT TOTAL BASIC PAIL  - ITEMS</v>
          </cell>
        </row>
        <row r="719">
          <cell r="H719" t="str">
            <v>97-2600-000</v>
          </cell>
          <cell r="I719" t="str">
            <v>HALF LTR CONTAINER LABELS  - ITEMS</v>
          </cell>
        </row>
        <row r="720">
          <cell r="H720" t="str">
            <v>97-2619-000</v>
          </cell>
          <cell r="I720" t="str">
            <v>FIVE LTR CONTAINER LABELS  - ITEMS</v>
          </cell>
        </row>
        <row r="721">
          <cell r="H721" t="str">
            <v>97-2628-000</v>
          </cell>
          <cell r="I721" t="str">
            <v>4X5 CORRUGATED CARTON - ITEMS</v>
          </cell>
        </row>
        <row r="722">
          <cell r="H722" t="str">
            <v>97-2637-000</v>
          </cell>
          <cell r="I722" t="str">
            <v>4X5 LT CORRUGATED CARTONS - ITEMS</v>
          </cell>
        </row>
        <row r="723">
          <cell r="H723" t="str">
            <v>97-2655-000</v>
          </cell>
          <cell r="I723" t="str">
            <v>40 KG.L.P. GAS CYLINDER  - OLD</v>
          </cell>
        </row>
        <row r="724">
          <cell r="H724" t="str">
            <v>97-2664-000</v>
          </cell>
          <cell r="I724" t="str">
            <v>13 KG.L.P. GAS CYLINDER  - OLD</v>
          </cell>
        </row>
        <row r="725">
          <cell r="H725" t="str">
            <v>97-2673-000</v>
          </cell>
          <cell r="I725" t="str">
            <v>5KG. L.P. GAS CYLINDER  - ITEMS</v>
          </cell>
        </row>
        <row r="726">
          <cell r="H726" t="str">
            <v>97-2682-000</v>
          </cell>
          <cell r="I726" t="str">
            <v>LPG LOW PRESS. REGULATOR - ITEMS</v>
          </cell>
        </row>
        <row r="727">
          <cell r="H727" t="str">
            <v>97-2691-000</v>
          </cell>
          <cell r="I727" t="str">
            <v>LPG LOW PRESSURE HOSES - ITEMS</v>
          </cell>
        </row>
        <row r="728">
          <cell r="H728" t="str">
            <v>97-2700-000</v>
          </cell>
          <cell r="I728" t="str">
            <v>LPG HIGH PRESSURE HOSES - ITEMS</v>
          </cell>
        </row>
        <row r="729">
          <cell r="H729" t="str">
            <v>97-2719-000</v>
          </cell>
          <cell r="I729" t="str">
            <v>LPG HIGH PRESS. REGULATOR - ITEMS</v>
          </cell>
        </row>
        <row r="730">
          <cell r="H730" t="str">
            <v>97-2727-000</v>
          </cell>
          <cell r="I730" t="str">
            <v>MOBIL 6 KG LPG LANTERN - ITEMS</v>
          </cell>
        </row>
        <row r="731">
          <cell r="H731" t="str">
            <v>97-2728-000</v>
          </cell>
          <cell r="I731" t="str">
            <v>NOZZLE UNION HP REG. - ITEMS</v>
          </cell>
        </row>
        <row r="732">
          <cell r="H732" t="str">
            <v>97-2737-000</v>
          </cell>
          <cell r="I732" t="str">
            <v>MOBIL 6KG LPG LANTERN - ITEMS</v>
          </cell>
        </row>
        <row r="733">
          <cell r="H733" t="str">
            <v>97-2746-000</v>
          </cell>
          <cell r="I733" t="str">
            <v>MOBIL 6KG LPG GRILL - ITEMS</v>
          </cell>
        </row>
        <row r="734">
          <cell r="H734" t="str">
            <v>97-2755-000</v>
          </cell>
          <cell r="I734" t="str">
            <v>MOBIL 6KG LPG BURNER - ITEMS</v>
          </cell>
        </row>
        <row r="735">
          <cell r="H735" t="str">
            <v>97-2764-000</v>
          </cell>
          <cell r="I735" t="str">
            <v>MOBIL 6KG LPG CARTON - ITEMS</v>
          </cell>
        </row>
        <row r="736">
          <cell r="H736" t="str">
            <v>97-2773-000</v>
          </cell>
          <cell r="I736" t="str">
            <v>MOBIL LPG CYLINDER VALVES - ITEMS</v>
          </cell>
        </row>
        <row r="737">
          <cell r="H737" t="str">
            <v>97-2782-000</v>
          </cell>
          <cell r="I737" t="str">
            <v>MOBIL 6 KG GRILL &amp; CARTON - ITEMS</v>
          </cell>
        </row>
        <row r="738">
          <cell r="H738" t="str">
            <v>97-2791-000</v>
          </cell>
          <cell r="I738" t="str">
            <v>1X4 LITRE PLASTIC CAN  - ITEMS</v>
          </cell>
        </row>
        <row r="739">
          <cell r="H739" t="str">
            <v>97-2800-000</v>
          </cell>
          <cell r="I739" t="str">
            <v>200 ML PLASTIC CONTAINERS</v>
          </cell>
        </row>
        <row r="740">
          <cell r="H740" t="str">
            <v>97-3000-000</v>
          </cell>
          <cell r="I740" t="str">
            <v>PACKAGE SURCHARGE DRUMS- LITRE</v>
          </cell>
        </row>
        <row r="741">
          <cell r="H741" t="str">
            <v>97-4000-000</v>
          </cell>
          <cell r="I741" t="str">
            <v>PACKAGE SURCHARGE - PACKS</v>
          </cell>
        </row>
        <row r="742">
          <cell r="H742" t="str">
            <v>98-0045-000</v>
          </cell>
          <cell r="I742" t="str">
            <v>1200 X 20 RETREAD TYRES - ITEMS</v>
          </cell>
        </row>
        <row r="743">
          <cell r="H743" t="str">
            <v>98-0047-000</v>
          </cell>
          <cell r="I743" t="str">
            <v>3'' FUEL MECAIR VALVE</v>
          </cell>
        </row>
        <row r="744">
          <cell r="H744" t="str">
            <v>98-0048-000</v>
          </cell>
          <cell r="I744" t="str">
            <v>115LTS OIL DRAINING KIT</v>
          </cell>
        </row>
        <row r="745">
          <cell r="H745" t="str">
            <v>98-0049-000</v>
          </cell>
          <cell r="I745" t="str">
            <v>PNEUMATIC RASMA AURAS</v>
          </cell>
        </row>
        <row r="746">
          <cell r="H746" t="str">
            <v>98-0050-000</v>
          </cell>
          <cell r="I746" t="str">
            <v>OIL DRUM PUMP</v>
          </cell>
        </row>
        <row r="747">
          <cell r="H747" t="str">
            <v>98-0051-000</v>
          </cell>
          <cell r="I747" t="str">
            <v>GREASE PUMP S/H</v>
          </cell>
        </row>
        <row r="748">
          <cell r="H748" t="str">
            <v>98-0052-000</v>
          </cell>
          <cell r="I748" t="str">
            <v>J.C. CARTER HOSE END PRES - ITEMS</v>
          </cell>
        </row>
        <row r="749">
          <cell r="H749" t="str">
            <v>98-0053-000</v>
          </cell>
          <cell r="I749" t="str">
            <v>CD 70 MONO PMP S/H</v>
          </cell>
        </row>
        <row r="750">
          <cell r="H750" t="str">
            <v>98-0054-000</v>
          </cell>
          <cell r="I750" t="str">
            <v>CD 60 MONO PMP S/H</v>
          </cell>
        </row>
        <row r="751">
          <cell r="H751" t="str">
            <v>98-0055-000</v>
          </cell>
          <cell r="I751" t="str">
            <v>CD 40 MONO PMP S/H</v>
          </cell>
        </row>
        <row r="752">
          <cell r="H752" t="str">
            <v>98-0056-000</v>
          </cell>
          <cell r="I752" t="str">
            <v>3.0 HP COMPRESSOR S/H</v>
          </cell>
        </row>
        <row r="753">
          <cell r="H753" t="str">
            <v>98-0057-000</v>
          </cell>
          <cell r="I753" t="str">
            <v>ONE DOOR SHILLER FRIDGE S/H</v>
          </cell>
        </row>
        <row r="754">
          <cell r="H754" t="str">
            <v>98-0058-000</v>
          </cell>
          <cell r="I754" t="str">
            <v>TWO DOOR SHILLER FRIDGE S/H</v>
          </cell>
        </row>
        <row r="755">
          <cell r="H755" t="str">
            <v>98-0059-000</v>
          </cell>
          <cell r="I755" t="str">
            <v>HOT DOG STANDS</v>
          </cell>
        </row>
        <row r="756">
          <cell r="H756" t="str">
            <v>98-0060-000</v>
          </cell>
          <cell r="I756" t="str">
            <v>NEW MICHELIN TYRES - ITEMS</v>
          </cell>
        </row>
        <row r="757">
          <cell r="H757" t="str">
            <v>98-0061-000</v>
          </cell>
          <cell r="I757" t="str">
            <v>1 METER WHITE BARRIERS</v>
          </cell>
        </row>
        <row r="758">
          <cell r="H758" t="str">
            <v>98-0062-000</v>
          </cell>
          <cell r="I758" t="str">
            <v>SERVICE STN GIFT BOARDS</v>
          </cell>
        </row>
        <row r="759">
          <cell r="H759" t="str">
            <v>98-0063-000</v>
          </cell>
          <cell r="I759" t="str">
            <v>HYDRAULIC LIFT (PARKLANDS)</v>
          </cell>
        </row>
        <row r="760">
          <cell r="H760" t="str">
            <v>98-0064-000</v>
          </cell>
          <cell r="I760" t="str">
            <v>OSR ENGINE</v>
          </cell>
        </row>
        <row r="761">
          <cell r="H761" t="str">
            <v>98-0065-000</v>
          </cell>
          <cell r="I761" t="str">
            <v>OSR SUCKING UNIT</v>
          </cell>
        </row>
        <row r="762">
          <cell r="H762" t="str">
            <v>98-0070-000</v>
          </cell>
          <cell r="I762" t="str">
            <v>OSR REPAIR KIT BOX</v>
          </cell>
        </row>
        <row r="763">
          <cell r="H763" t="str">
            <v>98-0071-000</v>
          </cell>
          <cell r="I763" t="str">
            <v>LPG FILLING HEAD VALVE</v>
          </cell>
        </row>
        <row r="764">
          <cell r="H764" t="str">
            <v>98-0072-000</v>
          </cell>
          <cell r="I764" t="str">
            <v>LPG CYLINDER CAGE</v>
          </cell>
        </row>
        <row r="765">
          <cell r="H765" t="str">
            <v>98-0073-000</v>
          </cell>
          <cell r="I765" t="str">
            <v>LIFE SAVER CONES</v>
          </cell>
        </row>
        <row r="766">
          <cell r="H766" t="str">
            <v>98-0074-000</v>
          </cell>
          <cell r="I766" t="str">
            <v>2 TON LPG TANK S/H</v>
          </cell>
        </row>
        <row r="767">
          <cell r="H767" t="str">
            <v>98-0075-000</v>
          </cell>
          <cell r="I767" t="str">
            <v>3/4 TON LPG TANK S/H</v>
          </cell>
        </row>
        <row r="768">
          <cell r="H768" t="str">
            <v>98-0076-000</v>
          </cell>
          <cell r="I768" t="str">
            <v>10000 LTS AG TANKS NEW</v>
          </cell>
        </row>
        <row r="769">
          <cell r="H769" t="str">
            <v>98-0077-000</v>
          </cell>
          <cell r="I769" t="str">
            <v>15,000 LTS AG TANKS NEW</v>
          </cell>
        </row>
        <row r="770">
          <cell r="H770" t="str">
            <v>98-0078-000</v>
          </cell>
          <cell r="I770" t="str">
            <v>GEAR BOX FILTER</v>
          </cell>
        </row>
        <row r="771">
          <cell r="H771" t="str">
            <v>98-0079-000</v>
          </cell>
          <cell r="I771" t="str">
            <v>LOADING ARM LINKS</v>
          </cell>
        </row>
        <row r="772">
          <cell r="H772" t="str">
            <v>98-0080-000</v>
          </cell>
          <cell r="I772" t="str">
            <v>6'' GATE VALVES</v>
          </cell>
        </row>
        <row r="773">
          <cell r="H773" t="str">
            <v>98-0081-000</v>
          </cell>
          <cell r="I773" t="str">
            <v>8'' GATE VALVES</v>
          </cell>
        </row>
        <row r="774">
          <cell r="H774" t="str">
            <v>98-0082-000</v>
          </cell>
          <cell r="I774" t="str">
            <v>TANK GAUGES COMPLETE WITH KITS</v>
          </cell>
        </row>
        <row r="775">
          <cell r="H775" t="str">
            <v>98-0083-000</v>
          </cell>
          <cell r="I775" t="str">
            <v>TANK PRESSURE / VACCUM VENT</v>
          </cell>
        </row>
        <row r="776">
          <cell r="H776" t="str">
            <v>98-0084-000</v>
          </cell>
          <cell r="I776" t="str">
            <v>AIR GAUGE S/H</v>
          </cell>
        </row>
        <row r="777">
          <cell r="H777" t="str">
            <v>98-0085-000</v>
          </cell>
          <cell r="I777" t="str">
            <v>AIR HOSE FOR PNEUMATIC OIL PUMPS</v>
          </cell>
        </row>
        <row r="778">
          <cell r="H778" t="str">
            <v>98-0086-000</v>
          </cell>
          <cell r="I778" t="str">
            <v>COALESCER ELEMENTS CA 33 - ITEMS</v>
          </cell>
        </row>
        <row r="779">
          <cell r="H779" t="str">
            <v>98-0087-000</v>
          </cell>
          <cell r="I779" t="str">
            <v>SMITH METER</v>
          </cell>
        </row>
        <row r="780">
          <cell r="H780" t="str">
            <v>98-0088-000</v>
          </cell>
          <cell r="I780" t="str">
            <v>SMITH METER TOTALIZERS</v>
          </cell>
        </row>
        <row r="781">
          <cell r="H781" t="str">
            <v>98-0089-000</v>
          </cell>
          <cell r="I781" t="str">
            <v>L &amp; T PUMP S/H</v>
          </cell>
        </row>
        <row r="782">
          <cell r="H782" t="str">
            <v>98-0090-000</v>
          </cell>
          <cell r="I782" t="str">
            <v>WORTHINGTON SIMPSON 3D4</v>
          </cell>
        </row>
        <row r="783">
          <cell r="H783" t="str">
            <v>98-0091-000</v>
          </cell>
          <cell r="I783" t="str">
            <v>PUMPS S/H</v>
          </cell>
        </row>
        <row r="784">
          <cell r="H784" t="str">
            <v>98-0092-000</v>
          </cell>
          <cell r="I784" t="str">
            <v>MCAIR ACTUTOR VALVE</v>
          </cell>
        </row>
        <row r="785">
          <cell r="H785" t="str">
            <v>98-0093-000</v>
          </cell>
          <cell r="I785" t="str">
            <v>ELECTRICAL MOTORS 5.5 HP</v>
          </cell>
        </row>
        <row r="786">
          <cell r="H786" t="str">
            <v>98-0094-000</v>
          </cell>
          <cell r="I786" t="str">
            <v>ELECTRICAL MOTORS 10 HP</v>
          </cell>
        </row>
        <row r="787">
          <cell r="H787" t="str">
            <v>98-0095-000</v>
          </cell>
          <cell r="I787" t="str">
            <v>SAFE EX MOBIL LONGONOT</v>
          </cell>
        </row>
        <row r="788">
          <cell r="H788" t="str">
            <v>98-0096-000</v>
          </cell>
          <cell r="I788" t="str">
            <v>5.5 HP INGERSOL RAND COMPRESSOR</v>
          </cell>
        </row>
        <row r="789">
          <cell r="H789" t="str">
            <v>98-0097-000</v>
          </cell>
          <cell r="I789" t="str">
            <v>OIL METERS S/H</v>
          </cell>
        </row>
        <row r="790">
          <cell r="H790" t="str">
            <v>98-0098-000</v>
          </cell>
          <cell r="I790" t="str">
            <v>RIM FOR MICHELIN TYRES</v>
          </cell>
        </row>
        <row r="791">
          <cell r="H791" t="str">
            <v>98-0099-000</v>
          </cell>
          <cell r="I791" t="str">
            <v>445/65 22.5 MICHELIN TYRES</v>
          </cell>
        </row>
        <row r="792">
          <cell r="H792" t="str">
            <v>98-0100-000</v>
          </cell>
          <cell r="I792" t="str">
            <v>292/80 22.5 MICHELIN TYRES</v>
          </cell>
        </row>
        <row r="793">
          <cell r="H793" t="str">
            <v>98-0101-000</v>
          </cell>
          <cell r="I793" t="str">
            <v>OIL REELS OLD</v>
          </cell>
        </row>
        <row r="794">
          <cell r="H794" t="str">
            <v>98-0102-000</v>
          </cell>
          <cell r="I794" t="str">
            <v>SEPARATORS ELEMENTS 506364 - ITEMS</v>
          </cell>
        </row>
        <row r="795">
          <cell r="H795" t="str">
            <v>98-0103-000</v>
          </cell>
          <cell r="I795" t="str">
            <v>TIE ROD ENDS</v>
          </cell>
        </row>
        <row r="796">
          <cell r="H796" t="str">
            <v>98-0104-000</v>
          </cell>
          <cell r="I796" t="str">
            <v>WAYNE PUMP PANELS</v>
          </cell>
        </row>
        <row r="797">
          <cell r="H797" t="str">
            <v>98-0110-000</v>
          </cell>
          <cell r="I797" t="str">
            <v>FUELLING METER CARBON - ITEMS</v>
          </cell>
        </row>
        <row r="798">
          <cell r="H798" t="str">
            <v>98-0115-000</v>
          </cell>
          <cell r="I798" t="str">
            <v>OIL PUMP S/H</v>
          </cell>
        </row>
        <row r="799">
          <cell r="H799" t="str">
            <v>98-0116-000</v>
          </cell>
          <cell r="I799" t="str">
            <v>CASH REGISTER</v>
          </cell>
        </row>
        <row r="800">
          <cell r="H800" t="str">
            <v>98-0117-000</v>
          </cell>
          <cell r="I800" t="str">
            <v>COUNTER HEADS S/H</v>
          </cell>
        </row>
        <row r="801">
          <cell r="H801" t="str">
            <v>98-0151-000</v>
          </cell>
          <cell r="I801" t="str">
            <v>FUELLING NOZZLE BUFFER - ITEMS</v>
          </cell>
        </row>
        <row r="802">
          <cell r="H802" t="str">
            <v>98-0169-000</v>
          </cell>
          <cell r="I802" t="str">
            <v>FUELLING NOZZLE SEALS - ITEMS</v>
          </cell>
        </row>
        <row r="803">
          <cell r="H803" t="str">
            <v>98-0177-000</v>
          </cell>
          <cell r="I803" t="str">
            <v>FUELLING NOZZLE VALVES - ITEMS</v>
          </cell>
        </row>
        <row r="804">
          <cell r="H804" t="str">
            <v>98-0185-000</v>
          </cell>
          <cell r="I804" t="str">
            <v>FUELLING NOZZLE SCREENS - ITEMS</v>
          </cell>
        </row>
        <row r="805">
          <cell r="H805" t="str">
            <v>98-0193-000</v>
          </cell>
          <cell r="I805" t="str">
            <v>VELCON MONITOR ELEMENTS - ITEMS</v>
          </cell>
        </row>
        <row r="806">
          <cell r="H806" t="str">
            <v>98-0201-000</v>
          </cell>
          <cell r="I806" t="str">
            <v>ZRB 38J SPOUT ASSEMBLY - ITEMS</v>
          </cell>
        </row>
        <row r="807">
          <cell r="H807" t="str">
            <v>98-0219-000</v>
          </cell>
          <cell r="I807" t="str">
            <v>SPIRAL GEARS - ITEMS</v>
          </cell>
        </row>
        <row r="808">
          <cell r="H808" t="str">
            <v>98-0227-000</v>
          </cell>
          <cell r="I808" t="str">
            <v>SHAFT SPIRAL PINIONS - ITEMS</v>
          </cell>
        </row>
        <row r="809">
          <cell r="H809" t="str">
            <v>98-0235-000</v>
          </cell>
          <cell r="I809" t="str">
            <v>IMPELLERS - ITEMS</v>
          </cell>
        </row>
        <row r="810">
          <cell r="H810" t="str">
            <v>98-0250-000</v>
          </cell>
          <cell r="I810" t="str">
            <v>IMPELLER PRIMING - ITEMS</v>
          </cell>
        </row>
        <row r="811">
          <cell r="H811" t="str">
            <v>98-0268-000</v>
          </cell>
          <cell r="I811" t="str">
            <v>BRAKE LININGS - ITEMS</v>
          </cell>
        </row>
        <row r="812">
          <cell r="H812" t="str">
            <v>98-0292-000</v>
          </cell>
          <cell r="I812" t="str">
            <v>VELCON SEPARATORS - ITEMS</v>
          </cell>
        </row>
        <row r="813">
          <cell r="H813" t="str">
            <v>98-0334-000</v>
          </cell>
          <cell r="I813" t="str">
            <v>POWER TAKE OFF GEAR BOXES - ITEMS</v>
          </cell>
        </row>
        <row r="814">
          <cell r="H814" t="str">
            <v>98-0383-000</v>
          </cell>
          <cell r="I814" t="str">
            <v>BEARING PART NO 3222223 - ITEMS</v>
          </cell>
        </row>
        <row r="815">
          <cell r="H815" t="str">
            <v>98-0425-000</v>
          </cell>
          <cell r="I815" t="str">
            <v>2.5' FILLING HOSE - ITEMS</v>
          </cell>
        </row>
        <row r="816">
          <cell r="H816" t="str">
            <v>98-0433-000</v>
          </cell>
          <cell r="I816" t="str">
            <v>ONE US GALLON CONTAINERS - ITEMS</v>
          </cell>
        </row>
        <row r="817">
          <cell r="H817" t="str">
            <v>98-0441-000</v>
          </cell>
          <cell r="I817" t="str">
            <v>1200 X 20 NEW TYRES - ITEMS</v>
          </cell>
        </row>
        <row r="818">
          <cell r="H818" t="str">
            <v>98-0458-000</v>
          </cell>
          <cell r="I818" t="str">
            <v>DUST CAP ASSY PT NO 41778 - ITEMS</v>
          </cell>
        </row>
        <row r="819">
          <cell r="H819" t="str">
            <v>98-0524-000</v>
          </cell>
          <cell r="I819" t="str">
            <v>OPW TYPE 11 A AUTO. NOZZL - ITEMS</v>
          </cell>
        </row>
        <row r="820">
          <cell r="H820" t="str">
            <v>98-0526-000</v>
          </cell>
          <cell r="I820" t="str">
            <v>GREASE BUCKETS - ITEM</v>
          </cell>
        </row>
        <row r="821">
          <cell r="H821" t="str">
            <v>98-0527-000</v>
          </cell>
          <cell r="I821" t="str">
            <v>COMPUTER UPS</v>
          </cell>
        </row>
        <row r="822">
          <cell r="H822" t="str">
            <v>98-0528-000</v>
          </cell>
          <cell r="I822" t="str">
            <v>GILBACO COMMERCIAL PUMPS (S/H)</v>
          </cell>
        </row>
        <row r="823">
          <cell r="H823" t="str">
            <v>98-0533-000</v>
          </cell>
          <cell r="I823" t="str">
            <v>L.P. GAS TANK THERMOMETORS - ITEMS</v>
          </cell>
        </row>
        <row r="824">
          <cell r="H824" t="str">
            <v>98-0534-000</v>
          </cell>
          <cell r="I824" t="str">
            <v>20 M RABON DIPPING TAPE</v>
          </cell>
        </row>
        <row r="825">
          <cell r="H825" t="str">
            <v>98-0535-000</v>
          </cell>
          <cell r="I825" t="str">
            <v>GAMMON PRESSURE DIFF. GAUGE</v>
          </cell>
        </row>
        <row r="826">
          <cell r="H826" t="str">
            <v>98-0536-000</v>
          </cell>
          <cell r="I826" t="str">
            <v>FIAT REFUELLER OIL SEALS SIZE 105</v>
          </cell>
        </row>
        <row r="827">
          <cell r="H827" t="str">
            <v>98-0537-000</v>
          </cell>
          <cell r="I827" t="str">
            <v>CARTER GROUND FUELING COMPLER</v>
          </cell>
        </row>
        <row r="828">
          <cell r="H828" t="str">
            <v>98-0538-000</v>
          </cell>
          <cell r="I828" t="str">
            <v>VELCON COALESCER FILTERS (SO614C)</v>
          </cell>
        </row>
        <row r="829">
          <cell r="H829" t="str">
            <v>98-0539-000</v>
          </cell>
          <cell r="I829" t="str">
            <v>VELCON FILTERS (CDF 220K)</v>
          </cell>
        </row>
        <row r="830">
          <cell r="H830" t="str">
            <v>98-0540-000</v>
          </cell>
          <cell r="I830" t="str">
            <v>AQUACON MONITORS (ACI 63301FC)</v>
          </cell>
        </row>
        <row r="831">
          <cell r="H831" t="str">
            <v>98-0541-000</v>
          </cell>
          <cell r="I831" t="str">
            <v>COALESCER ELEMENT (1-63887TB)</v>
          </cell>
        </row>
        <row r="832">
          <cell r="H832" t="str">
            <v>98-0542-000</v>
          </cell>
          <cell r="I832" t="str">
            <v>NEOPRENE RUBBER HOSE - ITEMS</v>
          </cell>
        </row>
        <row r="833">
          <cell r="H833" t="str">
            <v>98-0543-000</v>
          </cell>
          <cell r="I833" t="str">
            <v>COALESCER ELEMENT (1-64487TB)</v>
          </cell>
        </row>
        <row r="834">
          <cell r="H834" t="str">
            <v>98-0551-000</v>
          </cell>
          <cell r="I834" t="str">
            <v>OFFMEC GREEN OIL BUCKET - ITEMS</v>
          </cell>
        </row>
        <row r="835">
          <cell r="H835" t="str">
            <v>98-0560-000</v>
          </cell>
          <cell r="I835" t="str">
            <v>ORIM OIL BUCKETS - ITEMS</v>
          </cell>
        </row>
        <row r="836">
          <cell r="H836" t="str">
            <v>98-0579-000</v>
          </cell>
          <cell r="I836" t="str">
            <v>BAELZ RED GEAR OIL BUCKET - ITEMS</v>
          </cell>
        </row>
        <row r="837">
          <cell r="H837" t="str">
            <v>98-0588-000</v>
          </cell>
          <cell r="I837" t="str">
            <v>RED OIL BUCKETS - ITEMS</v>
          </cell>
        </row>
        <row r="838">
          <cell r="H838" t="str">
            <v>98-0597-000</v>
          </cell>
          <cell r="I838" t="str">
            <v>OIL REELS - ITEMS</v>
          </cell>
        </row>
        <row r="839">
          <cell r="H839" t="str">
            <v>98-0606-000</v>
          </cell>
          <cell r="I839" t="str">
            <v>GREASE REELS - ITEMS</v>
          </cell>
        </row>
        <row r="840">
          <cell r="H840" t="str">
            <v>98-0607-000</v>
          </cell>
          <cell r="I840" t="str">
            <v>WAYNE DUAL PUMPS (S/H)</v>
          </cell>
        </row>
        <row r="841">
          <cell r="H841" t="str">
            <v>98-0610-000</v>
          </cell>
          <cell r="I841" t="str">
            <v>GILBARCO PUMP PANELS</v>
          </cell>
        </row>
        <row r="842">
          <cell r="H842" t="str">
            <v>98-0615-000</v>
          </cell>
          <cell r="I842" t="str">
            <v>PCL AIR GAUGES WITH HOSE - ITEMS</v>
          </cell>
        </row>
        <row r="843">
          <cell r="H843" t="str">
            <v>98-0624-000</v>
          </cell>
          <cell r="I843" t="str">
            <v>WATER REELS - ITEMS</v>
          </cell>
        </row>
        <row r="844">
          <cell r="H844" t="str">
            <v>98-0633-000</v>
          </cell>
          <cell r="I844" t="str">
            <v>PNEUMATIC ORION DRUM PUMP - ITEMS</v>
          </cell>
        </row>
        <row r="845">
          <cell r="H845" t="str">
            <v>98-0642-000</v>
          </cell>
          <cell r="I845" t="str">
            <v>TECALMIT DRUM OIL PUMPS - ITEMS</v>
          </cell>
        </row>
        <row r="846">
          <cell r="H846" t="str">
            <v>98-0651-000</v>
          </cell>
          <cell r="I846" t="str">
            <v>MAJOR ID SIGN FACES - ITEMS</v>
          </cell>
        </row>
        <row r="847">
          <cell r="H847" t="str">
            <v>98-0660-000</v>
          </cell>
          <cell r="I847" t="str">
            <v>WAYNE PUMPS - ITEMS</v>
          </cell>
        </row>
        <row r="848">
          <cell r="H848" t="str">
            <v>98-0679-000</v>
          </cell>
          <cell r="I848" t="str">
            <v>RED SINGLE POLE WING SPRD - ITEMS</v>
          </cell>
        </row>
        <row r="849">
          <cell r="H849" t="str">
            <v>98-0688-000</v>
          </cell>
          <cell r="I849" t="str">
            <v>SINGLE POLE DIESEL SPREAD - ITEMS</v>
          </cell>
        </row>
        <row r="850">
          <cell r="H850" t="str">
            <v>98-0697-000</v>
          </cell>
          <cell r="I850" t="str">
            <v>MD 60 MONO PUMP - ITEMS</v>
          </cell>
        </row>
        <row r="851">
          <cell r="H851" t="str">
            <v>98-0706-000</v>
          </cell>
          <cell r="I851" t="str">
            <v>MOBIL OIL DRAIN UNITS - ITEMS</v>
          </cell>
        </row>
        <row r="852">
          <cell r="H852" t="str">
            <v>98-0715-000</v>
          </cell>
          <cell r="I852" t="str">
            <v>TECALMIT OIL METERS - ITEMS</v>
          </cell>
        </row>
        <row r="853">
          <cell r="H853" t="str">
            <v>98-0724-000</v>
          </cell>
          <cell r="I853" t="str">
            <v>SMITH METER - ITEMS</v>
          </cell>
        </row>
        <row r="854">
          <cell r="H854" t="str">
            <v>98-0733-000</v>
          </cell>
          <cell r="I854" t="str">
            <v>MOBILE GREASE LUBRICATOR - ITEMS</v>
          </cell>
        </row>
        <row r="855">
          <cell r="H855" t="str">
            <v>98-0742-000</v>
          </cell>
          <cell r="I855" t="str">
            <v>WAYNE METER UNITS - ITEMS</v>
          </cell>
        </row>
        <row r="856">
          <cell r="H856" t="str">
            <v>98-0751-000</v>
          </cell>
          <cell r="I856" t="str">
            <v>10000 LITRE NEW TANKS  - ITEMS</v>
          </cell>
        </row>
        <row r="857">
          <cell r="H857" t="str">
            <v>98-0760-000</v>
          </cell>
          <cell r="I857" t="str">
            <v>15000 LITRE NEW TANKS  - ITEMS</v>
          </cell>
        </row>
        <row r="858">
          <cell r="H858" t="str">
            <v>98-0779-000</v>
          </cell>
          <cell r="I858" t="str">
            <v>22500 LITRE NEW TANKS  - ITEMS</v>
          </cell>
        </row>
        <row r="859">
          <cell r="H859" t="str">
            <v>98-0788-000</v>
          </cell>
          <cell r="I859" t="str">
            <v>1000 LITRE OLD TANK  - ITEMS</v>
          </cell>
        </row>
        <row r="860">
          <cell r="H860" t="str">
            <v>98-0797-000</v>
          </cell>
          <cell r="I860" t="str">
            <v>9000 LITRE NEW TANK - ITEMS</v>
          </cell>
        </row>
        <row r="861">
          <cell r="H861" t="str">
            <v>98-0806-000</v>
          </cell>
          <cell r="I861" t="str">
            <v>WASTE OIL DRAINER UNITS - ITEMS</v>
          </cell>
        </row>
        <row r="862">
          <cell r="H862" t="str">
            <v>98-0807-000</v>
          </cell>
          <cell r="I862" t="str">
            <v>FIRE SAND BUCKETS</v>
          </cell>
        </row>
        <row r="863">
          <cell r="H863" t="str">
            <v>98-0815-000</v>
          </cell>
          <cell r="I863" t="str">
            <v>OIL FILLERS - ITEMS</v>
          </cell>
        </row>
        <row r="864">
          <cell r="H864" t="str">
            <v>98-0824-000</v>
          </cell>
          <cell r="I864" t="str">
            <v>EMCO WHEATON MANHOLE COVR - ITEMS</v>
          </cell>
        </row>
        <row r="865">
          <cell r="H865" t="str">
            <v>98-0833-000</v>
          </cell>
          <cell r="I865" t="str">
            <v>2.5' HOSES  - ITEMS</v>
          </cell>
        </row>
        <row r="866">
          <cell r="H866" t="str">
            <v>98-0842-000</v>
          </cell>
          <cell r="I866" t="str">
            <v>EMCO WHEATON LD. ARM VALV - ITEMS</v>
          </cell>
        </row>
        <row r="867">
          <cell r="H867" t="str">
            <v>98-0851-000</v>
          </cell>
          <cell r="I867" t="str">
            <v>10' BLADE FLANGES  - ITEMS</v>
          </cell>
        </row>
        <row r="868">
          <cell r="H868" t="str">
            <v>98-0860-000</v>
          </cell>
          <cell r="I868" t="str">
            <v>700 X 15 NEW TYRES FORKLF  - ITEMS</v>
          </cell>
        </row>
        <row r="869">
          <cell r="H869" t="str">
            <v>98-0879-000</v>
          </cell>
          <cell r="I869" t="str">
            <v>700 X 12 NEW FORKLF TYRES  - ITEMS</v>
          </cell>
        </row>
        <row r="870">
          <cell r="H870" t="str">
            <v>98-0888-000</v>
          </cell>
          <cell r="I870" t="str">
            <v>600X9 FORK LIFT TYRES-NEW  - ITEMS</v>
          </cell>
        </row>
        <row r="871">
          <cell r="H871" t="str">
            <v>98-0897-000</v>
          </cell>
          <cell r="I871" t="str">
            <v>650X10FORK LIFT TYRES-NEW  - ITEMS</v>
          </cell>
        </row>
        <row r="872">
          <cell r="H872" t="str">
            <v>98-0906-000</v>
          </cell>
          <cell r="I872" t="str">
            <v>GILBARCO 1/3 HP MOTORS - ITEMS</v>
          </cell>
        </row>
        <row r="873">
          <cell r="H873" t="str">
            <v>98-0907-000</v>
          </cell>
          <cell r="I873" t="str">
            <v>FASTENERS (BOLTS WITH NUTS)</v>
          </cell>
        </row>
        <row r="874">
          <cell r="H874" t="str">
            <v>98-0908-000</v>
          </cell>
          <cell r="I874" t="str">
            <v>GEAR BOX OUTPUT SHAFT (VOLVO)</v>
          </cell>
        </row>
        <row r="875">
          <cell r="H875" t="str">
            <v>98-0909-000</v>
          </cell>
          <cell r="I875" t="str">
            <v>NEW TYRES - SIZE 10R*22.5</v>
          </cell>
        </row>
        <row r="876">
          <cell r="H876" t="str">
            <v>98-0910-000</v>
          </cell>
          <cell r="I876" t="str">
            <v>GILB</v>
          </cell>
        </row>
        <row r="877">
          <cell r="H877" t="str">
            <v>98-0915-000</v>
          </cell>
          <cell r="I877" t="str">
            <v>FRONT WHEEL BEARING - ITEMS</v>
          </cell>
        </row>
        <row r="878">
          <cell r="H878" t="str">
            <v>98-0924-000</v>
          </cell>
          <cell r="I878" t="str">
            <v>BEARING FOR LEYLAND TRUCK - ITEMS</v>
          </cell>
        </row>
        <row r="879">
          <cell r="H879" t="str">
            <v>98-0933-000</v>
          </cell>
          <cell r="I879" t="str">
            <v>CONTROL ARMS - ITEMS</v>
          </cell>
        </row>
        <row r="880">
          <cell r="H880" t="str">
            <v>98-0942-000</v>
          </cell>
          <cell r="I880" t="str">
            <v>BRAKE SHOES FOR TRUCKS - ITEMS</v>
          </cell>
        </row>
        <row r="881">
          <cell r="H881" t="str">
            <v>98-0951-000</v>
          </cell>
          <cell r="I881" t="str">
            <v>1000 X 20 RETREAD TYRES  - ITEMS</v>
          </cell>
        </row>
        <row r="882">
          <cell r="H882" t="str">
            <v>98-0960-000</v>
          </cell>
          <cell r="I882" t="str">
            <v>1100 X 20 NEW TYRES  - ITEMS</v>
          </cell>
        </row>
        <row r="883">
          <cell r="H883" t="str">
            <v>98-0979-000</v>
          </cell>
          <cell r="I883" t="str">
            <v>1200 X 20 NEW TYRES  - ITEMS</v>
          </cell>
        </row>
        <row r="884">
          <cell r="H884" t="str">
            <v>98-0988-000</v>
          </cell>
          <cell r="I884" t="str">
            <v>1000X20 NEW TYRES  - ITEMS</v>
          </cell>
        </row>
        <row r="885">
          <cell r="H885" t="str">
            <v>98-0997-000</v>
          </cell>
          <cell r="I885" t="str">
            <v>1100 X 20 RETREAD TYRES  - ITEMS</v>
          </cell>
        </row>
        <row r="886">
          <cell r="H886" t="str">
            <v>98-1006-000</v>
          </cell>
          <cell r="I886" t="str">
            <v>SAFETY HELMETS - ITEMS</v>
          </cell>
        </row>
        <row r="887">
          <cell r="H887" t="str">
            <v>98-1015-000</v>
          </cell>
          <cell r="I887" t="str">
            <v>STAINLESS STEEL BALL VALVE - ITEMS</v>
          </cell>
        </row>
        <row r="888">
          <cell r="H888" t="str">
            <v>98-1024-000</v>
          </cell>
          <cell r="I888" t="str">
            <v>100 X 2 NEW TUBES  - ITEMS</v>
          </cell>
        </row>
        <row r="889">
          <cell r="H889" t="str">
            <v>98-1033-000</v>
          </cell>
          <cell r="I889" t="str">
            <v>BRAKE DRUMS FOR TRAILERS - ITEMS</v>
          </cell>
        </row>
        <row r="890">
          <cell r="H890" t="str">
            <v>98-1042-000</v>
          </cell>
          <cell r="I890" t="str">
            <v>TRAILER HUBS - ITEMS</v>
          </cell>
        </row>
        <row r="891">
          <cell r="H891" t="str">
            <v>98-1051-000</v>
          </cell>
          <cell r="I891" t="str">
            <v>BRAKE ADJUSTERS - ITEMS</v>
          </cell>
        </row>
        <row r="892">
          <cell r="H892" t="str">
            <v>98-1060-000</v>
          </cell>
          <cell r="I892" t="str">
            <v>REAR VIEW MIRRORS - ITEMS</v>
          </cell>
        </row>
        <row r="893">
          <cell r="H893" t="str">
            <v>98-1079-000</v>
          </cell>
          <cell r="I893" t="str">
            <v>REVOLUTION COUNTERS - ITEMS</v>
          </cell>
        </row>
        <row r="894">
          <cell r="H894" t="str">
            <v>98-1088-000</v>
          </cell>
          <cell r="I894" t="str">
            <v>VOLVO TIMING SHIMS - ITEMS</v>
          </cell>
        </row>
        <row r="895">
          <cell r="H895" t="str">
            <v>98-1097-000</v>
          </cell>
          <cell r="I895" t="str">
            <v>FLASHER UNIT - ITEMS</v>
          </cell>
        </row>
        <row r="896">
          <cell r="H896" t="str">
            <v>98-1106-000</v>
          </cell>
          <cell r="I896" t="str">
            <v>WATER LEVEL SENSOR UNITS - ITEMS</v>
          </cell>
        </row>
        <row r="897">
          <cell r="H897" t="str">
            <v>98-1115-000</v>
          </cell>
          <cell r="I897" t="str">
            <v>CABIN SHOCK-ABSORBER - ITEMS</v>
          </cell>
        </row>
        <row r="898">
          <cell r="H898" t="str">
            <v>98-1124-000</v>
          </cell>
          <cell r="I898" t="str">
            <v>SHOCKS FOR VOLVO TRUCKS - ITEMS</v>
          </cell>
        </row>
        <row r="899">
          <cell r="H899" t="str">
            <v>98-1133-000</v>
          </cell>
          <cell r="I899" t="str">
            <v>HUB CAPS - ITEMS</v>
          </cell>
        </row>
        <row r="900">
          <cell r="H900" t="str">
            <v>98-1142-000</v>
          </cell>
          <cell r="I900" t="str">
            <v>HORN BULTONS - ITEMS</v>
          </cell>
        </row>
        <row r="901">
          <cell r="H901" t="str">
            <v>98-1151-000</v>
          </cell>
          <cell r="I901" t="str">
            <v>STOPER CABLES - ITEMS</v>
          </cell>
        </row>
        <row r="902">
          <cell r="H902" t="str">
            <v>98-1160-000</v>
          </cell>
          <cell r="I902" t="str">
            <v>INJECTOR NOZZLES - ITEMS</v>
          </cell>
        </row>
        <row r="903">
          <cell r="H903" t="str">
            <v>98-1179-000</v>
          </cell>
          <cell r="I903" t="str">
            <v>SELENOID VALVES - ITEMS</v>
          </cell>
        </row>
        <row r="904">
          <cell r="H904" t="str">
            <v>98-1188-000</v>
          </cell>
          <cell r="I904" t="str">
            <v>PUMP KITS - ITEMS</v>
          </cell>
        </row>
        <row r="905">
          <cell r="H905" t="str">
            <v>98-1197-000</v>
          </cell>
          <cell r="I905" t="str">
            <v>CYLINDER LINERS - ITEMS</v>
          </cell>
        </row>
        <row r="906">
          <cell r="H906" t="str">
            <v>98-1206-000</v>
          </cell>
          <cell r="I906" t="str">
            <v>FRONT END LIGHTS - ITEMS</v>
          </cell>
        </row>
        <row r="907">
          <cell r="H907" t="str">
            <v>98-1215-000</v>
          </cell>
          <cell r="I907" t="str">
            <v>MASTER CYLINDERS - ITEMS</v>
          </cell>
        </row>
        <row r="908">
          <cell r="H908" t="str">
            <v>98-1224-000</v>
          </cell>
          <cell r="I908" t="str">
            <v>TACHOGRAPH SENSORS - ITEMS</v>
          </cell>
        </row>
        <row r="909">
          <cell r="H909" t="str">
            <v>98-1233-000</v>
          </cell>
          <cell r="I909" t="str">
            <v>BRAKE BOOSTERS - ITEMS</v>
          </cell>
        </row>
        <row r="910">
          <cell r="H910" t="str">
            <v>98-1242-000</v>
          </cell>
          <cell r="I910" t="str">
            <v>GEAR BOX MOUNTINGS - ITEMS</v>
          </cell>
        </row>
        <row r="911">
          <cell r="H911" t="str">
            <v>98-1251-000</v>
          </cell>
          <cell r="I911" t="str">
            <v>CLUTCH CYL REPAIR KITS  - ITEMS</v>
          </cell>
        </row>
        <row r="912">
          <cell r="H912" t="str">
            <v>98-1260-000</v>
          </cell>
          <cell r="I912" t="str">
            <v>CIRCUIT BOARDS - ITEMS</v>
          </cell>
        </row>
        <row r="913">
          <cell r="H913" t="str">
            <v>98-1279-000</v>
          </cell>
          <cell r="I913" t="str">
            <v>CYLINDER HEAD GASKETS - ITEMS</v>
          </cell>
        </row>
        <row r="914">
          <cell r="H914" t="str">
            <v>98-1288-000</v>
          </cell>
          <cell r="I914" t="str">
            <v>CON-ROD BEARINGS - ITEMS</v>
          </cell>
        </row>
        <row r="915">
          <cell r="H915" t="str">
            <v>98-1297-000</v>
          </cell>
          <cell r="I915" t="str">
            <v>PISTON RINGS - ITEMS</v>
          </cell>
        </row>
        <row r="916">
          <cell r="H916" t="str">
            <v>98-1306-000</v>
          </cell>
          <cell r="I916" t="str">
            <v>BRAKE LININGS - ITEMS</v>
          </cell>
        </row>
        <row r="917">
          <cell r="H917" t="str">
            <v>98-1315-000</v>
          </cell>
          <cell r="I917" t="str">
            <v>ENGINE BRAKES - ITEMS</v>
          </cell>
        </row>
        <row r="918">
          <cell r="H918" t="str">
            <v>98-1324-000</v>
          </cell>
          <cell r="I918" t="str">
            <v>RADIATOR MOUNTINGS - ITEMS</v>
          </cell>
        </row>
        <row r="919">
          <cell r="H919" t="str">
            <v>98-1333-000</v>
          </cell>
          <cell r="I919" t="str">
            <v>CLUTCH PLATES - ITEMS</v>
          </cell>
        </row>
        <row r="920">
          <cell r="H920" t="str">
            <v>98-1342-000</v>
          </cell>
          <cell r="I920" t="str">
            <v>FUEL RETURN PIPES - ITEMS</v>
          </cell>
        </row>
        <row r="921">
          <cell r="H921" t="str">
            <v>98-1351-000</v>
          </cell>
          <cell r="I921" t="str">
            <v>FLEXIBLE EXHAUST - ITEMS</v>
          </cell>
        </row>
        <row r="922">
          <cell r="H922" t="str">
            <v>98-1360-000</v>
          </cell>
          <cell r="I922" t="str">
            <v>DOOR LOCKS ITEMS</v>
          </cell>
        </row>
        <row r="923">
          <cell r="H923" t="str">
            <v>98-1379-000</v>
          </cell>
          <cell r="I923" t="str">
            <v>DOOR HANDLES - ITEMS</v>
          </cell>
        </row>
        <row r="924">
          <cell r="H924" t="str">
            <v>98-1388-000</v>
          </cell>
          <cell r="I924" t="str">
            <v>TURBO HOUSINGS - ITEMS</v>
          </cell>
        </row>
        <row r="925">
          <cell r="H925" t="str">
            <v>98-1397-000</v>
          </cell>
          <cell r="I925" t="str">
            <v>TURBO DEFUSERS - ITEMS</v>
          </cell>
        </row>
        <row r="926">
          <cell r="H926" t="str">
            <v>98-1406-000</v>
          </cell>
          <cell r="I926" t="str">
            <v>RADIATOR HOSES - ITEMS</v>
          </cell>
        </row>
        <row r="927">
          <cell r="H927" t="str">
            <v>98-1415-000</v>
          </cell>
          <cell r="I927" t="str">
            <v>OVER-HAUL GASKET KITS - ITEMS</v>
          </cell>
        </row>
        <row r="928">
          <cell r="H928" t="str">
            <v>98-1424-000</v>
          </cell>
          <cell r="I928" t="str">
            <v>TRUCK GUAGES (PREAS.TEMP.) - ITEMS</v>
          </cell>
        </row>
        <row r="929">
          <cell r="H929" t="str">
            <v>98-1433-000</v>
          </cell>
          <cell r="I929" t="str">
            <v>RELAYS FOR TRUCKS - ITEMS</v>
          </cell>
        </row>
        <row r="930">
          <cell r="H930" t="str">
            <v>98-1442-000</v>
          </cell>
          <cell r="I930" t="str">
            <v>PROPELLER SHAFT UNIV.JOIN - ITEMS</v>
          </cell>
        </row>
        <row r="931">
          <cell r="H931" t="str">
            <v>98-1451-000</v>
          </cell>
          <cell r="I931" t="str">
            <v>SUMP GASKETS - ITEMS</v>
          </cell>
        </row>
        <row r="932">
          <cell r="H932" t="str">
            <v>98-1460-000</v>
          </cell>
          <cell r="I932" t="str">
            <v>CENTRE BEARINGS - ITEMS</v>
          </cell>
        </row>
        <row r="933">
          <cell r="H933" t="str">
            <v>98-1479-000</v>
          </cell>
          <cell r="I933" t="str">
            <v>OIL SEALS - ITEMS</v>
          </cell>
        </row>
        <row r="934">
          <cell r="H934" t="str">
            <v>98-1488-000</v>
          </cell>
          <cell r="I934" t="str">
            <v>FILLER CAPS - ITEMS</v>
          </cell>
        </row>
        <row r="935">
          <cell r="H935" t="str">
            <v>98-1497-000</v>
          </cell>
          <cell r="I935" t="str">
            <v>PROPLELLOR SCREWS - ITEMS</v>
          </cell>
        </row>
        <row r="936">
          <cell r="H936" t="str">
            <v>98-1506-000</v>
          </cell>
          <cell r="I936" t="str">
            <v>BRAKE CUM BUSHES - ITEMS</v>
          </cell>
        </row>
        <row r="937">
          <cell r="H937" t="str">
            <v>98-1507-000</v>
          </cell>
          <cell r="I937" t="str">
            <v>CONTROL HANDLE BUSHES-MALE</v>
          </cell>
        </row>
        <row r="938">
          <cell r="H938" t="str">
            <v>98-1508-000</v>
          </cell>
          <cell r="I938" t="str">
            <v>SWING JOINT RUBBERS</v>
          </cell>
        </row>
        <row r="939">
          <cell r="H939" t="str">
            <v>98-1509-000</v>
          </cell>
          <cell r="I939" t="str">
            <v>SWING JOINT RUBBERS</v>
          </cell>
        </row>
        <row r="940">
          <cell r="H940" t="str">
            <v>98-1510-000</v>
          </cell>
          <cell r="I940" t="str">
            <v>VACUUM BREATHERS</v>
          </cell>
        </row>
        <row r="941">
          <cell r="H941" t="str">
            <v>98-1511-000</v>
          </cell>
          <cell r="I941" t="str">
            <v>VALVE CAMS</v>
          </cell>
        </row>
        <row r="942">
          <cell r="H942" t="str">
            <v>98-1515-000</v>
          </cell>
          <cell r="I942" t="str">
            <v>ROLLER PINS - ITEMS</v>
          </cell>
        </row>
        <row r="943">
          <cell r="H943" t="str">
            <v>98-1524-000</v>
          </cell>
          <cell r="I943" t="str">
            <v>WIPER ARMS - ITEMS</v>
          </cell>
        </row>
        <row r="944">
          <cell r="H944" t="str">
            <v>98-1525-000</v>
          </cell>
          <cell r="I944" t="str">
            <v>LOADING ARM SPRINGS</v>
          </cell>
        </row>
        <row r="945">
          <cell r="H945" t="str">
            <v>98-1528-000</v>
          </cell>
          <cell r="I945" t="str">
            <v>TOP COVER GASKET</v>
          </cell>
        </row>
        <row r="946">
          <cell r="H946" t="str">
            <v>98-1529-000</v>
          </cell>
          <cell r="I946" t="str">
            <v>CONTROL HANDLE BUSHES - FEMALE</v>
          </cell>
        </row>
        <row r="947">
          <cell r="H947" t="str">
            <v>98-1533-000</v>
          </cell>
          <cell r="I947" t="str">
            <v>EXHAUST PIPES - ITEMS</v>
          </cell>
        </row>
        <row r="948">
          <cell r="H948" t="str">
            <v>98-1542-000</v>
          </cell>
          <cell r="I948" t="str">
            <v>3-WAY NIPPLES - ITEMS</v>
          </cell>
        </row>
        <row r="949">
          <cell r="H949" t="str">
            <v>98-1551-000</v>
          </cell>
          <cell r="I949" t="str">
            <v>TEST NIPPLES - ITEMS</v>
          </cell>
        </row>
        <row r="950">
          <cell r="H950" t="str">
            <v>98-1552-000</v>
          </cell>
          <cell r="I950" t="str">
            <v>STD CALIBRATOR GAS CONT.</v>
          </cell>
        </row>
        <row r="951">
          <cell r="H951" t="str">
            <v>98-1560-000</v>
          </cell>
          <cell r="I951" t="str">
            <v>INDUSTRIAL REGULATORS - ITEMS</v>
          </cell>
        </row>
        <row r="952">
          <cell r="H952" t="str">
            <v>98-1579-000</v>
          </cell>
          <cell r="I952" t="str">
            <v>GASKET SHELLACK - ITEMS</v>
          </cell>
        </row>
        <row r="953">
          <cell r="H953" t="str">
            <v>98-1588-000</v>
          </cell>
          <cell r="I953" t="str">
            <v>3' RELIEVE VALVE FOR TNK  - ITEMS</v>
          </cell>
        </row>
        <row r="954">
          <cell r="H954" t="str">
            <v>98-1597-000</v>
          </cell>
          <cell r="I954" t="str">
            <v>2' SHUT OFF VALVES  - ITEMS</v>
          </cell>
        </row>
        <row r="955">
          <cell r="H955" t="str">
            <v>98-1606-000</v>
          </cell>
          <cell r="I955" t="str">
            <v>MECHANICAL SEALS - ITEMS</v>
          </cell>
        </row>
        <row r="956">
          <cell r="H956" t="str">
            <v>98-1615-000</v>
          </cell>
          <cell r="I956" t="str">
            <v>CORKEN GAS PUMP STATOR - ITEMS</v>
          </cell>
        </row>
        <row r="957">
          <cell r="H957" t="str">
            <v>98-1624-000</v>
          </cell>
          <cell r="I957" t="str">
            <v>L.P.G. CYLINDER VALVES - ITEMS</v>
          </cell>
        </row>
        <row r="958">
          <cell r="H958" t="str">
            <v>98-1633-000</v>
          </cell>
          <cell r="I958" t="str">
            <v>2 ' DIAMETER MET. GASKET  - ITEMS</v>
          </cell>
        </row>
        <row r="959">
          <cell r="H959" t="str">
            <v>98-1642-000</v>
          </cell>
          <cell r="I959" t="str">
            <v>3' DIAMETER MET. GASKET  - ITEMS</v>
          </cell>
        </row>
        <row r="960">
          <cell r="H960" t="str">
            <v>98-1651-000</v>
          </cell>
          <cell r="I960" t="str">
            <v>4' DIAMETER MET. GASKET  - ITEMS</v>
          </cell>
        </row>
        <row r="961">
          <cell r="H961" t="str">
            <v>98-1660-000</v>
          </cell>
          <cell r="I961" t="str">
            <v>2' DIAMETER BISCUIT VALVES - ITEMS</v>
          </cell>
        </row>
        <row r="962">
          <cell r="H962" t="str">
            <v>98-1679-000</v>
          </cell>
          <cell r="I962" t="str">
            <v>3' DIAMETER MECAIR C.VALVE - ITEMS</v>
          </cell>
        </row>
        <row r="963">
          <cell r="H963" t="str">
            <v>98-1688-000</v>
          </cell>
          <cell r="I963" t="str">
            <v>3' DIAMETER BISCUIT VALVES - ITEMS</v>
          </cell>
        </row>
        <row r="964">
          <cell r="H964" t="str">
            <v>98-1697-000</v>
          </cell>
          <cell r="I964" t="str">
            <v>4' DIAMETER MECAIR VALVES - ITEMS</v>
          </cell>
        </row>
        <row r="965">
          <cell r="H965" t="str">
            <v>98-1706-000</v>
          </cell>
          <cell r="I965" t="str">
            <v>1.5' DIAMETER MECAIR VALVE - ITEMS</v>
          </cell>
        </row>
        <row r="966">
          <cell r="H966" t="str">
            <v>98-1715-000</v>
          </cell>
          <cell r="I966" t="str">
            <v>J.C. CARTER NOZZLE - ITEMS</v>
          </cell>
        </row>
        <row r="967">
          <cell r="H967" t="str">
            <v>98-1724-000</v>
          </cell>
          <cell r="I967" t="str">
            <v>4' COUPLER BUMPERS  - ITEMS</v>
          </cell>
        </row>
        <row r="968">
          <cell r="H968" t="str">
            <v>98-1733-000</v>
          </cell>
          <cell r="I968" t="str">
            <v>AIR BLOWER - ITEMS</v>
          </cell>
        </row>
        <row r="969">
          <cell r="H969" t="str">
            <v>98-1742-000</v>
          </cell>
          <cell r="I969" t="str">
            <v>2.5' SWIVEL ASSEMBLY  - ITEMS</v>
          </cell>
        </row>
        <row r="970">
          <cell r="H970" t="str">
            <v>98-1751-000</v>
          </cell>
          <cell r="I970" t="str">
            <v>COLLAR 2.5' WITH 2 RINGS - ITEMS</v>
          </cell>
        </row>
        <row r="971">
          <cell r="H971" t="str">
            <v>98-1760-000</v>
          </cell>
          <cell r="I971" t="str">
            <v>JABSCO PUMPS - ITEMS</v>
          </cell>
        </row>
        <row r="972">
          <cell r="H972" t="str">
            <v>98-1779-000</v>
          </cell>
          <cell r="I972" t="str">
            <v>4' SWING JOINT FOR H/S  - ITEMS</v>
          </cell>
        </row>
        <row r="973">
          <cell r="H973" t="str">
            <v>98-1788-000</v>
          </cell>
          <cell r="I973" t="str">
            <v>MESH STRAINER PN41767 - ITEMS</v>
          </cell>
        </row>
        <row r="974">
          <cell r="H974" t="str">
            <v>98-1797-000</v>
          </cell>
          <cell r="I974" t="str">
            <v>COMPLETE REGISTER ASSEMBL - ITEMS</v>
          </cell>
        </row>
        <row r="975">
          <cell r="H975" t="str">
            <v>98-1806-000</v>
          </cell>
          <cell r="I975" t="str">
            <v>4' INLET STRAINER FOR CHV  - ITEMS</v>
          </cell>
        </row>
        <row r="976">
          <cell r="H976" t="str">
            <v>98-1807-000</v>
          </cell>
          <cell r="I976" t="str">
            <v>OIL DRUM PUMP COVER</v>
          </cell>
        </row>
        <row r="977">
          <cell r="H977" t="str">
            <v>98-1808-000</v>
          </cell>
          <cell r="I977" t="str">
            <v>OIL LEAK TRAYS</v>
          </cell>
        </row>
        <row r="978">
          <cell r="H978" t="str">
            <v>98-1809-000</v>
          </cell>
          <cell r="I978" t="str">
            <v>CYLINDER HEAD PLUG</v>
          </cell>
        </row>
        <row r="979">
          <cell r="H979" t="str">
            <v>98-1810-000</v>
          </cell>
          <cell r="I979" t="str">
            <v>1/2'' OIL REEL HOSES</v>
          </cell>
        </row>
        <row r="980">
          <cell r="H980" t="str">
            <v>98-1815-000</v>
          </cell>
          <cell r="I980" t="str">
            <v>PRESSURE PILOT VALVES D F - ITEMS</v>
          </cell>
        </row>
        <row r="981">
          <cell r="H981" t="str">
            <v>98-1824-000</v>
          </cell>
          <cell r="I981" t="str">
            <v>BLOCKOUT DEVICE MODEL GTP1257 - ITEMS</v>
          </cell>
        </row>
        <row r="982">
          <cell r="H982" t="str">
            <v>98-1833-000</v>
          </cell>
          <cell r="I982" t="str">
            <v>VENT POST QD MODEL GTP 771 - ITEMS</v>
          </cell>
        </row>
        <row r="983">
          <cell r="H983" t="str">
            <v>98-1834-000</v>
          </cell>
          <cell r="I983" t="str">
            <v>GARSITE HOSE TESTER - ITEM</v>
          </cell>
        </row>
        <row r="984">
          <cell r="H984" t="str">
            <v>98-1835-000</v>
          </cell>
          <cell r="I984" t="str">
            <v>MATCHED MONITORS - ITEMS</v>
          </cell>
        </row>
        <row r="985">
          <cell r="H985" t="str">
            <v>98-1836-000</v>
          </cell>
          <cell r="I985" t="str">
            <v>BONDING CLAMPS</v>
          </cell>
        </row>
        <row r="986">
          <cell r="H986" t="str">
            <v>98-1837-000</v>
          </cell>
          <cell r="I986" t="str">
            <v>3'' BULK METER CALIBRATOR - ITEM</v>
          </cell>
        </row>
        <row r="987">
          <cell r="H987" t="str">
            <v>98-1838-000</v>
          </cell>
          <cell r="I987" t="str">
            <v>3'' BULK METER OISTER COVER - ITEM</v>
          </cell>
        </row>
        <row r="988">
          <cell r="H988" t="str">
            <v>98-1839-000</v>
          </cell>
          <cell r="I988" t="str">
            <v>1 * 2*2.5'' * 10' HOSE - ITEMS</v>
          </cell>
        </row>
        <row r="989">
          <cell r="H989" t="str">
            <v>98-1842-000</v>
          </cell>
          <cell r="I989" t="str">
            <v>CONDUCTIVITY MEASURING BRIDGE - ITEMS</v>
          </cell>
        </row>
        <row r="990">
          <cell r="H990" t="str">
            <v>98-1851-000</v>
          </cell>
          <cell r="I990" t="str">
            <v>BUMPER PT HO33622 - ITEMS</v>
          </cell>
        </row>
        <row r="991">
          <cell r="H991" t="str">
            <v>98-1860-000</v>
          </cell>
          <cell r="I991" t="str">
            <v>MATCHED WIGHT MONITOR - ITEMS</v>
          </cell>
        </row>
        <row r="992">
          <cell r="H992" t="str">
            <v>98-1879-000</v>
          </cell>
          <cell r="I992" t="str">
            <v>OPW SEMI AUTO NOZZLES - ITEMS</v>
          </cell>
        </row>
        <row r="993">
          <cell r="H993" t="str">
            <v>98-1888-000</v>
          </cell>
          <cell r="I993" t="str">
            <v>NOZZLE SPOUT SUB-ASSEMBLY - ITEMS</v>
          </cell>
        </row>
        <row r="994">
          <cell r="H994" t="str">
            <v>98-1897-000</v>
          </cell>
          <cell r="I994" t="str">
            <v>GREASE HOSES - ITEMS</v>
          </cell>
        </row>
        <row r="995">
          <cell r="H995" t="str">
            <v>98-1906-000</v>
          </cell>
          <cell r="I995" t="str">
            <v>GREASE GUN CONTROL VALVES - ITEMS</v>
          </cell>
        </row>
        <row r="996">
          <cell r="H996" t="str">
            <v>98-1915-000</v>
          </cell>
          <cell r="I996" t="str">
            <v>GREASE PUMP BODIES - ITEMS</v>
          </cell>
        </row>
        <row r="997">
          <cell r="H997" t="str">
            <v>98-1924-000</v>
          </cell>
          <cell r="I997" t="str">
            <v>PUMP AIR SEPARATORS - ITEMS</v>
          </cell>
        </row>
        <row r="998">
          <cell r="H998" t="str">
            <v>98-1933-000</v>
          </cell>
          <cell r="I998" t="str">
            <v>COMPUTER SIDE FRAME - ITEMS</v>
          </cell>
        </row>
        <row r="999">
          <cell r="H999" t="str">
            <v>98-1942-000</v>
          </cell>
          <cell r="I999" t="str">
            <v>PUMP DIAL FRAMES - ITEMS</v>
          </cell>
        </row>
        <row r="1000">
          <cell r="H1000" t="str">
            <v>98-1951-000</v>
          </cell>
          <cell r="I1000" t="str">
            <v>CD 40 MONO PUMP STATOR - ITEMS</v>
          </cell>
        </row>
        <row r="1001">
          <cell r="H1001" t="str">
            <v>98-1960-000</v>
          </cell>
          <cell r="I1001" t="str">
            <v>SEMI ROTARY PUMP ROTORS - ITEMS</v>
          </cell>
        </row>
        <row r="1002">
          <cell r="H1002" t="str">
            <v>98-1979-000</v>
          </cell>
          <cell r="I1002" t="str">
            <v>BUILDING WALL SIGN PANEL - ITEMS</v>
          </cell>
        </row>
        <row r="1003">
          <cell r="H1003" t="str">
            <v>98-1988-000</v>
          </cell>
          <cell r="I1003" t="str">
            <v>CANOPY FASCIA ESSO PANEL - ITEMS</v>
          </cell>
        </row>
        <row r="1004">
          <cell r="H1004" t="str">
            <v>98-1997-000</v>
          </cell>
          <cell r="I1004" t="str">
            <v>BUILDING WALL SIGN RED PN - ITEMS</v>
          </cell>
        </row>
        <row r="1005">
          <cell r="H1005" t="str">
            <v>98-2006-000</v>
          </cell>
          <cell r="I1005" t="str">
            <v>WHITE FIELD SPREADER PAN. - ITEMS</v>
          </cell>
        </row>
        <row r="1006">
          <cell r="H1006" t="str">
            <v>98-2007-000</v>
          </cell>
          <cell r="I1006" t="str">
            <v>1'' FUEL DELIVERY HOSE</v>
          </cell>
        </row>
        <row r="1007">
          <cell r="H1007" t="str">
            <v>98-2008-000</v>
          </cell>
          <cell r="I1007" t="str">
            <v>3/4'' FUEL DELIVERY HOSE</v>
          </cell>
        </row>
        <row r="1008">
          <cell r="H1008" t="str">
            <v>98-2015-000</v>
          </cell>
          <cell r="I1008" t="str">
            <v>3/4' X 12' FUEL DEL. HOSE  - ITEMS</v>
          </cell>
        </row>
        <row r="1009">
          <cell r="H1009" t="str">
            <v>98-2024-000</v>
          </cell>
          <cell r="I1009" t="str">
            <v>60' X 3/4' PET. DEL HOSES  - ITEMS</v>
          </cell>
        </row>
        <row r="1010">
          <cell r="H1010" t="str">
            <v>98-2033-000</v>
          </cell>
          <cell r="I1010" t="str">
            <v>TWIN AIR GAUGE HOSES - ITEMS</v>
          </cell>
        </row>
        <row r="1011">
          <cell r="H1011" t="str">
            <v>98-2042-000</v>
          </cell>
          <cell r="I1011" t="str">
            <v>FLOAT ASSEMBLIES - ITEMS</v>
          </cell>
        </row>
        <row r="1012">
          <cell r="H1012" t="str">
            <v>98-2051-000</v>
          </cell>
          <cell r="I1012" t="str">
            <v>NEW GILBARCO METERING UNT - ITEMS</v>
          </cell>
        </row>
        <row r="1013">
          <cell r="H1013" t="str">
            <v>98-2060-000</v>
          </cell>
          <cell r="I1013" t="str">
            <v>NEW GILBARCO PUMPING UNTS - ITEMS</v>
          </cell>
        </row>
        <row r="1014">
          <cell r="H1014" t="str">
            <v>98-2070-000</v>
          </cell>
          <cell r="I1014" t="str">
            <v>GILBARCO ELECTRIC PUMP</v>
          </cell>
        </row>
        <row r="1015">
          <cell r="H1015" t="str">
            <v>98-2079-000</v>
          </cell>
          <cell r="I1015" t="str">
            <v>OIL NON DRIP NOZZLE TCLMT - ITEMS</v>
          </cell>
        </row>
        <row r="1016">
          <cell r="H1016" t="str">
            <v>98-2088-000</v>
          </cell>
          <cell r="I1016" t="str">
            <v>GILBARCO TRIM PUMP PANEL - ITEMS</v>
          </cell>
        </row>
        <row r="1017">
          <cell r="H1017" t="str">
            <v>98-2097-000</v>
          </cell>
          <cell r="I1017" t="str">
            <v>AUTOMATIC VALUE P.NO.9961 - ITEMS</v>
          </cell>
        </row>
        <row r="1018">
          <cell r="H1018" t="str">
            <v>98-2106-000</v>
          </cell>
          <cell r="I1018" t="str">
            <v>COMPUTER ASSY NO. KG-100 - ITEMS</v>
          </cell>
        </row>
        <row r="1019">
          <cell r="H1019" t="str">
            <v>98-2115-000</v>
          </cell>
          <cell r="I1019" t="str">
            <v>TOTALS KEY SWITCH KG-105 - ITEMS</v>
          </cell>
        </row>
        <row r="1020">
          <cell r="H1020" t="str">
            <v>98-2124-000</v>
          </cell>
          <cell r="I1020" t="str">
            <v>DISPLAY ASSY KG - 124 - ITEMS</v>
          </cell>
        </row>
        <row r="1021">
          <cell r="H1021" t="str">
            <v>98-2133-000</v>
          </cell>
          <cell r="I1021" t="str">
            <v>OILER ASSEMBLY P.NO.9881 - ITEMS</v>
          </cell>
        </row>
        <row r="1022">
          <cell r="H1022" t="str">
            <v>98-2142-000</v>
          </cell>
          <cell r="I1022" t="str">
            <v>MICRO SWITCH KG - 006 - ITEMS</v>
          </cell>
        </row>
        <row r="1023">
          <cell r="H1023" t="str">
            <v>98-2151-000</v>
          </cell>
          <cell r="I1023" t="str">
            <v>MECHANICAL TOTALIZER KG-010 - ITEMS</v>
          </cell>
        </row>
        <row r="1024">
          <cell r="H1024" t="str">
            <v>98-2160-000</v>
          </cell>
          <cell r="I1024" t="str">
            <v>PUMP TUBE PT NO. 9876 - ITEMS</v>
          </cell>
        </row>
        <row r="1025">
          <cell r="H1025" t="str">
            <v>98-2179-000</v>
          </cell>
          <cell r="I1025" t="str">
            <v>3MM PERSPEX SHEETS  - ITEMS</v>
          </cell>
        </row>
        <row r="1026">
          <cell r="H1026" t="str">
            <v>98-2188-000</v>
          </cell>
          <cell r="I1026" t="str">
            <v>CD 60 MONO PUMP STATOR - ITEMS</v>
          </cell>
        </row>
        <row r="1027">
          <cell r="H1027" t="str">
            <v>98-2197-000</v>
          </cell>
          <cell r="I1027" t="str">
            <v>CD 70 MONO PUMP STATOR - ITEMS</v>
          </cell>
        </row>
        <row r="1028">
          <cell r="H1028" t="str">
            <v>98-2206-000</v>
          </cell>
          <cell r="I1028" t="str">
            <v>MD 80 MONOPUMP STATOR - ITEMS</v>
          </cell>
        </row>
        <row r="1029">
          <cell r="H1029" t="str">
            <v>98-2215-000</v>
          </cell>
          <cell r="I1029" t="str">
            <v>AIR GAUGE REMOTE CONTROL VALVE - ITEMS</v>
          </cell>
        </row>
        <row r="1030">
          <cell r="H1030" t="str">
            <v>98-2224-000</v>
          </cell>
          <cell r="I1030" t="str">
            <v>A/C GUAGE TYRE CONNECTOR NOZZL - ITEMS</v>
          </cell>
        </row>
        <row r="1031">
          <cell r="H1031" t="str">
            <v>98-2233-000</v>
          </cell>
          <cell r="I1031" t="str">
            <v>TRIMLINE PUMP PULLEYS - ITEMS</v>
          </cell>
        </row>
        <row r="1032">
          <cell r="H1032" t="str">
            <v>98-2242-000</v>
          </cell>
          <cell r="I1032" t="str">
            <v>PUMP METER SEAL HOUSING - ITEMS</v>
          </cell>
        </row>
        <row r="1033">
          <cell r="H1033" t="str">
            <v>98-2251-000</v>
          </cell>
          <cell r="I1033" t="str">
            <v>PUMP METERING UNIT VALVES - ITEMS</v>
          </cell>
        </row>
        <row r="1034">
          <cell r="H1034" t="str">
            <v>98-2260-000</v>
          </cell>
          <cell r="I1034" t="str">
            <v>TRIMLINE PUMPING UNIT - ITEMS</v>
          </cell>
        </row>
        <row r="1035">
          <cell r="H1035" t="str">
            <v>98-2279-000</v>
          </cell>
          <cell r="I1035" t="str">
            <v>COMPUTER RESET MECHANISM - ITEMS</v>
          </cell>
        </row>
        <row r="1036">
          <cell r="H1036" t="str">
            <v>98-2288-000</v>
          </cell>
          <cell r="I1036" t="str">
            <v>METERING UNIT CROSS MEMB. - ITEMS</v>
          </cell>
        </row>
        <row r="1037">
          <cell r="H1037" t="str">
            <v>98-2297-000</v>
          </cell>
          <cell r="I1037" t="str">
            <v>PUMP STOP - ITEMS</v>
          </cell>
        </row>
        <row r="1038">
          <cell r="H1038" t="str">
            <v>98-2306-000</v>
          </cell>
          <cell r="I1038" t="str">
            <v>METERING UNIT CAM SHAFT - ITEMS</v>
          </cell>
        </row>
        <row r="1039">
          <cell r="H1039" t="str">
            <v>98-2315-000</v>
          </cell>
          <cell r="I1039" t="str">
            <v>1.5' PUMP FLEXIBLE COUP.  - ITEMS</v>
          </cell>
        </row>
        <row r="1040">
          <cell r="H1040" t="str">
            <v>98-2324-000</v>
          </cell>
          <cell r="I1040" t="str">
            <v>METERING UNIT END COVERS - ITEMS</v>
          </cell>
        </row>
        <row r="1041">
          <cell r="H1041" t="str">
            <v>98-2333-000</v>
          </cell>
          <cell r="I1041" t="str">
            <v>VR MONEY WHEELS - ITEMS</v>
          </cell>
        </row>
        <row r="1042">
          <cell r="H1042" t="str">
            <v>98-2342-000</v>
          </cell>
          <cell r="I1042" t="str">
            <v>VR LITRE WHEELS - ITEMS</v>
          </cell>
        </row>
        <row r="1043">
          <cell r="H1043" t="str">
            <v>98-2351-000</v>
          </cell>
          <cell r="I1043" t="str">
            <v>GREASE PUMP COVERS - ITEMS</v>
          </cell>
        </row>
        <row r="1044">
          <cell r="H1044" t="str">
            <v>98-2360-000</v>
          </cell>
          <cell r="I1044" t="str">
            <v>COMPUTER DRIV GEAR &amp; SHAF - ITEMS</v>
          </cell>
        </row>
        <row r="1045">
          <cell r="H1045" t="str">
            <v>98-2379-000</v>
          </cell>
          <cell r="I1045" t="str">
            <v>COMPUTER RESET PLATES - ITEMS</v>
          </cell>
        </row>
        <row r="1046">
          <cell r="H1046" t="str">
            <v>98-2388-000</v>
          </cell>
          <cell r="I1046" t="str">
            <v>COMPUTER WHEEL SHAFT - ITEMS</v>
          </cell>
        </row>
        <row r="1047">
          <cell r="H1047" t="str">
            <v>98-2397-000</v>
          </cell>
          <cell r="I1047" t="str">
            <v>PRICE VARIATION GEARS - ITEMS</v>
          </cell>
        </row>
        <row r="1048">
          <cell r="H1048" t="str">
            <v>98-2406-000</v>
          </cell>
          <cell r="I1048" t="str">
            <v>VR TOTALIZERS - ITEMS</v>
          </cell>
        </row>
        <row r="1049">
          <cell r="H1049" t="str">
            <v>98-2415-000</v>
          </cell>
          <cell r="I1049" t="str">
            <v>AIR SEPARATOR FLOATS - ITEMS</v>
          </cell>
        </row>
        <row r="1050">
          <cell r="H1050" t="str">
            <v>98-2424-000</v>
          </cell>
          <cell r="I1050" t="str">
            <v>COMPUTER RODS - ITEMS</v>
          </cell>
        </row>
        <row r="1051">
          <cell r="H1051" t="str">
            <v>98-2433-000</v>
          </cell>
          <cell r="I1051" t="str">
            <v>NOZZLE TIP RESET - ITEMS</v>
          </cell>
        </row>
        <row r="1052">
          <cell r="H1052" t="str">
            <v>98-2442-000</v>
          </cell>
          <cell r="I1052" t="str">
            <v>METERING UNIT ADJ. WHEEL - ITEMS</v>
          </cell>
        </row>
        <row r="1053">
          <cell r="H1053" t="str">
            <v>98-2451-000</v>
          </cell>
          <cell r="I1053" t="str">
            <v>METERING UNIT PISTON SLEV - ITEMS</v>
          </cell>
        </row>
        <row r="1054">
          <cell r="H1054" t="str">
            <v>98-2460-000</v>
          </cell>
          <cell r="I1054" t="str">
            <v>PUMP MOTOR CAPACITORS - ITEMS</v>
          </cell>
        </row>
        <row r="1055">
          <cell r="H1055" t="str">
            <v>98-2479-000</v>
          </cell>
          <cell r="I1055" t="str">
            <v>PUMP FILTERS - ITEMS</v>
          </cell>
        </row>
        <row r="1056">
          <cell r="H1056" t="str">
            <v>98-2488-000</v>
          </cell>
          <cell r="I1056" t="str">
            <v>METER VALVE SEATS - ITEMS</v>
          </cell>
        </row>
        <row r="1057">
          <cell r="H1057" t="str">
            <v>98-2497-000</v>
          </cell>
          <cell r="I1057" t="str">
            <v>GILBARCO NOZZLE REPAIR - ITEMS</v>
          </cell>
        </row>
        <row r="1058">
          <cell r="H1058" t="str">
            <v>98-2506-000</v>
          </cell>
          <cell r="I1058" t="str">
            <v>SALES MAKER PUMP FILTERS - ITEMS</v>
          </cell>
        </row>
        <row r="1059">
          <cell r="H1059" t="str">
            <v>98-2515-000</v>
          </cell>
          <cell r="I1059" t="str">
            <v>VR COMPUTER SHIFT CAN - ITEMS</v>
          </cell>
        </row>
        <row r="1060">
          <cell r="H1060" t="str">
            <v>98-2524-000</v>
          </cell>
          <cell r="I1060" t="str">
            <v>MAIN VALVE DISC - ITEMS</v>
          </cell>
        </row>
        <row r="1061">
          <cell r="H1061" t="str">
            <v>98-2533-000</v>
          </cell>
          <cell r="I1061" t="str">
            <v>METERING UNIT PISTONS - ITEMS</v>
          </cell>
        </row>
        <row r="1062">
          <cell r="H1062" t="str">
            <v>98-2542-000</v>
          </cell>
          <cell r="I1062" t="str">
            <v>VALVE FORK - ITEMS</v>
          </cell>
        </row>
        <row r="1063">
          <cell r="H1063" t="str">
            <v>98-2551-000</v>
          </cell>
          <cell r="I1063" t="str">
            <v>PLASTIC NOZZLE BOOTS - ITEMS</v>
          </cell>
        </row>
        <row r="1064">
          <cell r="H1064" t="str">
            <v>98-2560-000</v>
          </cell>
          <cell r="I1064" t="str">
            <v>NOZZLE HANDLES - ITEMS</v>
          </cell>
        </row>
        <row r="1065">
          <cell r="H1065" t="str">
            <v>98-2579-000</v>
          </cell>
          <cell r="I1065" t="str">
            <v>PUMP FILTER /SEPARATOR - ITEMS</v>
          </cell>
        </row>
        <row r="1066">
          <cell r="H1066" t="str">
            <v>98-2588-000</v>
          </cell>
          <cell r="I1066" t="str">
            <v>VISUAL DISPLAY INDICATORS - ITEMS</v>
          </cell>
        </row>
        <row r="1067">
          <cell r="H1067" t="str">
            <v>98-2597-000</v>
          </cell>
          <cell r="I1067" t="str">
            <v>.75'/1' NOZZLE REDUC BUSH  - ITEMS</v>
          </cell>
        </row>
        <row r="1068">
          <cell r="H1068" t="str">
            <v>98-2606-000</v>
          </cell>
          <cell r="I1068" t="str">
            <v>PUMPING UNIT BLADE SPACER - ITEMS</v>
          </cell>
        </row>
        <row r="1069">
          <cell r="H1069" t="str">
            <v>98-2615-000</v>
          </cell>
          <cell r="I1069" t="str">
            <v>.75' HOSE COUP(ACT. HOSE)  - ITEMS</v>
          </cell>
        </row>
        <row r="1070">
          <cell r="H1070" t="str">
            <v>98-2624-000</v>
          </cell>
          <cell r="I1070" t="str">
            <v>AIR SEPARATOR VALVES - ITEMS</v>
          </cell>
        </row>
        <row r="1071">
          <cell r="H1071" t="str">
            <v>98-2633-000</v>
          </cell>
          <cell r="I1071" t="str">
            <v>PUMP LOCKS WITH KEYS - ITEMS</v>
          </cell>
        </row>
        <row r="1072">
          <cell r="H1072" t="str">
            <v>98-2642-000</v>
          </cell>
          <cell r="I1072" t="str">
            <v>TRIMELINE PUMP SWITCHES - ITEMS</v>
          </cell>
        </row>
        <row r="1073">
          <cell r="H1073" t="str">
            <v>98-2651-000</v>
          </cell>
          <cell r="I1073" t="str">
            <v>MOTOR SWITCHES - ITEMS</v>
          </cell>
        </row>
        <row r="1074">
          <cell r="H1074" t="str">
            <v>98-2660-000</v>
          </cell>
          <cell r="I1074" t="str">
            <v>GILBARCO TRIMELINE D FACE - ITEMS</v>
          </cell>
        </row>
        <row r="1075">
          <cell r="H1075" t="str">
            <v>98-2679-000</v>
          </cell>
          <cell r="I1075" t="str">
            <v>SEMI ROTARY PUMP VALVES - ITEMS</v>
          </cell>
        </row>
        <row r="1076">
          <cell r="H1076" t="str">
            <v>98-2688-000</v>
          </cell>
          <cell r="I1076" t="str">
            <v>METERING UNIT PISTON SPR. - ITEMS</v>
          </cell>
        </row>
        <row r="1077">
          <cell r="H1077" t="str">
            <v>98-2697-000</v>
          </cell>
          <cell r="I1077" t="str">
            <v>PINION GEARS FOR MET.UNIT - ITEMS</v>
          </cell>
        </row>
        <row r="1078">
          <cell r="H1078" t="str">
            <v>98-2706-000</v>
          </cell>
          <cell r="I1078" t="str">
            <v>METERING UNIT DRIVE GEARS - ITEMS</v>
          </cell>
        </row>
        <row r="1079">
          <cell r="H1079" t="str">
            <v>98-2715-000</v>
          </cell>
          <cell r="I1079" t="str">
            <v>COMPUTER IDLER GEARS - ITEMS</v>
          </cell>
        </row>
        <row r="1080">
          <cell r="H1080" t="str">
            <v>98-2724-000</v>
          </cell>
          <cell r="I1080" t="str">
            <v>COMPUTER DRIVE COUP.&amp; LNK - ITEMS</v>
          </cell>
        </row>
        <row r="1081">
          <cell r="H1081" t="str">
            <v>98-2733-000</v>
          </cell>
          <cell r="I1081" t="str">
            <v>PUMPING UNIT ROTOR BUSHES - ITEMS</v>
          </cell>
        </row>
        <row r="1082">
          <cell r="H1082" t="str">
            <v>98-2742-000</v>
          </cell>
          <cell r="I1082" t="str">
            <v>COMPUTER HANDLE / CONNECT - ITEMS</v>
          </cell>
        </row>
        <row r="1083">
          <cell r="H1083" t="str">
            <v>98-2751-000</v>
          </cell>
          <cell r="I1083" t="str">
            <v>NOZZLE VALVES - ITEMS</v>
          </cell>
        </row>
        <row r="1084">
          <cell r="H1084" t="str">
            <v>98-2760-000</v>
          </cell>
          <cell r="I1084" t="str">
            <v>BYPASS VALVE SPRING - ITEMS</v>
          </cell>
        </row>
        <row r="1085">
          <cell r="H1085" t="str">
            <v>98-2779-000</v>
          </cell>
          <cell r="I1085" t="str">
            <v>OIL POURERS - ITEMS</v>
          </cell>
        </row>
        <row r="1086">
          <cell r="H1086" t="str">
            <v>98-2788-000</v>
          </cell>
          <cell r="I1086" t="str">
            <v>4 LITRE BLACK PAINT  - ITEMS</v>
          </cell>
        </row>
        <row r="1087">
          <cell r="H1087" t="str">
            <v>98-2797-000</v>
          </cell>
          <cell r="I1087" t="str">
            <v>4 LITRE WHITE EMULSION PT  - ITEMS</v>
          </cell>
        </row>
        <row r="1088">
          <cell r="H1088" t="str">
            <v>98-2806-000</v>
          </cell>
          <cell r="I1088" t="str">
            <v>700X12 FORK LIFT TUBES  - ITEMS</v>
          </cell>
        </row>
        <row r="1089">
          <cell r="H1089" t="str">
            <v>98-2815-000</v>
          </cell>
          <cell r="I1089" t="str">
            <v>600X9 FORK LIFT TUBES  - ITEMS</v>
          </cell>
        </row>
        <row r="1090">
          <cell r="H1090" t="str">
            <v>98-2824-000</v>
          </cell>
          <cell r="I1090" t="str">
            <v>650 X 10 FORK LIFT TUBES  - ITEMS</v>
          </cell>
        </row>
        <row r="1091">
          <cell r="H1091" t="str">
            <v>98-2833-000</v>
          </cell>
          <cell r="I1091" t="str">
            <v>1100 X 20 NEW TUBES  - ITEMS</v>
          </cell>
        </row>
        <row r="1092">
          <cell r="H1092" t="str">
            <v>98-2842-000</v>
          </cell>
          <cell r="I1092" t="str">
            <v>700 X 15 FORK LIFT TUBES  - ITEMS</v>
          </cell>
        </row>
        <row r="1093">
          <cell r="H1093" t="str">
            <v>98-2851-000</v>
          </cell>
          <cell r="I1093" t="str">
            <v>FRONT WHEEL STUD FOR VOLV - ITEMS</v>
          </cell>
        </row>
        <row r="1094">
          <cell r="H1094" t="str">
            <v>98-2860-000</v>
          </cell>
          <cell r="I1094" t="str">
            <v>REAR WHELL STUDS FOR VOLV - ITEMS</v>
          </cell>
        </row>
        <row r="1095">
          <cell r="H1095" t="str">
            <v>98-2879-000</v>
          </cell>
          <cell r="I1095" t="str">
            <v>CROSLAND FILTERS - ITEMS</v>
          </cell>
        </row>
        <row r="1096">
          <cell r="H1096" t="str">
            <v>98-2888-000</v>
          </cell>
          <cell r="I1096" t="str">
            <v>FILTERS FOR AIR CLEANERS - ITEMS</v>
          </cell>
        </row>
        <row r="1097">
          <cell r="H1097" t="str">
            <v>98-2897-000</v>
          </cell>
          <cell r="I1097" t="str">
            <v>U-BOLTS FOR TRAILERS - ITEMS</v>
          </cell>
        </row>
        <row r="1098">
          <cell r="H1098" t="str">
            <v>98-2906-000</v>
          </cell>
          <cell r="I1098" t="str">
            <v>1200 X 20 NEW TUBES  - ITEMS</v>
          </cell>
        </row>
        <row r="1099">
          <cell r="H1099" t="str">
            <v>98-2915-000</v>
          </cell>
          <cell r="I1099" t="str">
            <v>BEARING FOR LEYLAND TRUCK - ITEMS</v>
          </cell>
        </row>
        <row r="1100">
          <cell r="H1100" t="str">
            <v>98-2924-000</v>
          </cell>
          <cell r="I1100" t="str">
            <v>BEARING FOR THE TRUCKS - ITEMS</v>
          </cell>
        </row>
        <row r="1101">
          <cell r="H1101" t="str">
            <v>98-2933-000</v>
          </cell>
          <cell r="I1101" t="str">
            <v>CENTRE BOLT FOR TRAILERS - ITEMS</v>
          </cell>
        </row>
        <row r="1102">
          <cell r="H1102" t="str">
            <v>98-2942-000</v>
          </cell>
          <cell r="I1102" t="str">
            <v>VOLVO OIL FILTERS - ITEMS</v>
          </cell>
        </row>
        <row r="1103">
          <cell r="H1103" t="str">
            <v>98-2951-000</v>
          </cell>
          <cell r="I1103" t="str">
            <v>DIESEL FILTERS - ITEMS</v>
          </cell>
        </row>
        <row r="1104">
          <cell r="H1104" t="str">
            <v>98-2960-000</v>
          </cell>
          <cell r="I1104" t="str">
            <v>STEERING POWER FILTERS - ITEMS</v>
          </cell>
        </row>
        <row r="1105">
          <cell r="H1105" t="str">
            <v>98-2979-000</v>
          </cell>
          <cell r="I1105" t="str">
            <v>CROSSLAND FILTERS</v>
          </cell>
        </row>
        <row r="1106">
          <cell r="H1106" t="str">
            <v>98-2988-000</v>
          </cell>
          <cell r="I1106" t="str">
            <v>OIL FILTER OUT OF USE - ITEMS</v>
          </cell>
        </row>
        <row r="1107">
          <cell r="H1107" t="str">
            <v>98-2997-000</v>
          </cell>
          <cell r="I1107" t="str">
            <v>FUEL FILTER OUT OF USE - ITEMS</v>
          </cell>
        </row>
        <row r="1108">
          <cell r="H1108" t="str">
            <v>98-3006-000</v>
          </cell>
          <cell r="I1108" t="str">
            <v>HANGER LOCKER BUSHES - ITEMS</v>
          </cell>
        </row>
        <row r="1109">
          <cell r="H1109" t="str">
            <v>98-3015-000</v>
          </cell>
          <cell r="I1109" t="str">
            <v>CONTROL ARM BUSHES - ITEMS</v>
          </cell>
        </row>
        <row r="1110">
          <cell r="H1110" t="str">
            <v>98-3024-000</v>
          </cell>
          <cell r="I1110" t="str">
            <v>STABILIZER PINS - ITEMS</v>
          </cell>
        </row>
        <row r="1111">
          <cell r="H1111" t="str">
            <v>98-3033-000</v>
          </cell>
          <cell r="I1111" t="str">
            <v>STABILIZER BUSHES - ITEMS</v>
          </cell>
        </row>
        <row r="1112">
          <cell r="H1112" t="str">
            <v>98-3042-000</v>
          </cell>
          <cell r="I1112" t="str">
            <v>CONTROL ARM BOLTS - ITEMS</v>
          </cell>
        </row>
        <row r="1113">
          <cell r="H1113" t="str">
            <v>98-3051-000</v>
          </cell>
          <cell r="I1113" t="str">
            <v>BONNET MOUNTING BUSHES - ITEMS</v>
          </cell>
        </row>
        <row r="1114">
          <cell r="H1114" t="str">
            <v>98-3060-000</v>
          </cell>
          <cell r="I1114" t="str">
            <v>HANGER LOCKERS - ITEMS</v>
          </cell>
        </row>
        <row r="1115">
          <cell r="H1115" t="str">
            <v>98-3079-000</v>
          </cell>
          <cell r="I1115" t="str">
            <v>REAR SPRING BRACKETS - ITEMS</v>
          </cell>
        </row>
        <row r="1116">
          <cell r="H1116" t="str">
            <v>98-3088-000</v>
          </cell>
          <cell r="I1116" t="str">
            <v>PLASTIC SUSPENSE BUSHES - ITEMS</v>
          </cell>
        </row>
        <row r="1117">
          <cell r="H1117" t="str">
            <v>98-3097-000</v>
          </cell>
          <cell r="I1117" t="str">
            <v>FAN BELTS - VOLVO - ITEMS</v>
          </cell>
        </row>
        <row r="1118">
          <cell r="H1118" t="str">
            <v>98-3106-000</v>
          </cell>
          <cell r="I1118" t="str">
            <v>SHOCK ABSORBER - VOLVO - ITEMS</v>
          </cell>
        </row>
        <row r="1119">
          <cell r="H1119" t="str">
            <v>98-3115-000</v>
          </cell>
          <cell r="I1119" t="str">
            <v>SHOCK ABS.CABIN BUSHES - ITEMS</v>
          </cell>
        </row>
        <row r="1120">
          <cell r="H1120" t="str">
            <v>98-3124-000</v>
          </cell>
          <cell r="I1120" t="str">
            <v>SHOCK ABSORBER BUSHES - ITEMS</v>
          </cell>
        </row>
        <row r="1121">
          <cell r="H1121" t="str">
            <v>98-3125-000</v>
          </cell>
          <cell r="I1121" t="str">
            <v>GIGANT COMPLETE SPRING-ITEMS</v>
          </cell>
        </row>
        <row r="1122">
          <cell r="H1122" t="str">
            <v>98-3133-000</v>
          </cell>
          <cell r="I1122" t="str">
            <v>BATTERY BOLTS AND NUTS - ITEMS</v>
          </cell>
        </row>
        <row r="1123">
          <cell r="H1123" t="str">
            <v>98-3134-000</v>
          </cell>
          <cell r="I1123" t="str">
            <v>DRIVE PLATE KIT - LEYLAND</v>
          </cell>
        </row>
        <row r="1124">
          <cell r="H1124" t="str">
            <v>98-3135-000</v>
          </cell>
          <cell r="I1124" t="str">
            <v>RING WIPER ROD</v>
          </cell>
        </row>
        <row r="1125">
          <cell r="H1125" t="str">
            <v>98-3136-000</v>
          </cell>
          <cell r="I1125" t="str">
            <v>REPAIR KIT COMPRESSOR-LEYLAND</v>
          </cell>
        </row>
        <row r="1126">
          <cell r="H1126" t="str">
            <v>98-3137-000</v>
          </cell>
          <cell r="I1126" t="str">
            <v>GEAR BOX TOP COVER-LEYLAND</v>
          </cell>
        </row>
        <row r="1127">
          <cell r="H1127" t="str">
            <v>98-3138-000</v>
          </cell>
          <cell r="I1127" t="str">
            <v>EMERGENCY RUBBER VALVES</v>
          </cell>
        </row>
        <row r="1128">
          <cell r="H1128" t="str">
            <v>98-3139-000</v>
          </cell>
          <cell r="I1128" t="str">
            <v>ALTERNATOR BRACKET</v>
          </cell>
        </row>
        <row r="1129">
          <cell r="H1129" t="str">
            <v>98-3140-000</v>
          </cell>
          <cell r="I1129" t="str">
            <v>LOCAL SIDE MIRROR (S/H)</v>
          </cell>
        </row>
        <row r="1130">
          <cell r="H1130" t="str">
            <v>98-3142-000</v>
          </cell>
          <cell r="I1130" t="str">
            <v>SPRING PINS - ITEMS</v>
          </cell>
        </row>
        <row r="1131">
          <cell r="H1131" t="str">
            <v>98-3151-000</v>
          </cell>
          <cell r="I1131" t="str">
            <v>EQUILIZER PINS - ITEMS</v>
          </cell>
        </row>
        <row r="1132">
          <cell r="H1132" t="str">
            <v>98-3160-000</v>
          </cell>
          <cell r="I1132" t="str">
            <v>RETURN SPRING PINS - ITEMS</v>
          </cell>
        </row>
        <row r="1133">
          <cell r="H1133" t="str">
            <v>98-3179-000</v>
          </cell>
          <cell r="I1133" t="str">
            <v>BRAKE SHOES FOR TRUCKS - ITEMS</v>
          </cell>
        </row>
        <row r="1134">
          <cell r="H1134" t="str">
            <v>98-3188-000</v>
          </cell>
          <cell r="I1134" t="str">
            <v>BRAKE ARMS - ITEMS</v>
          </cell>
        </row>
        <row r="1135">
          <cell r="H1135" t="str">
            <v>98-3197-000</v>
          </cell>
          <cell r="I1135" t="str">
            <v>BRAKESHOE RTN SPRING - ITEMS</v>
          </cell>
        </row>
        <row r="1136">
          <cell r="H1136" t="str">
            <v>98-3206-000</v>
          </cell>
          <cell r="I1136" t="str">
            <v>BRAKE LININGS LEYLAND - ITEMS</v>
          </cell>
        </row>
        <row r="1137">
          <cell r="H1137" t="str">
            <v>98-3215-000</v>
          </cell>
          <cell r="I1137" t="str">
            <v>LIGHT GUARDS - VOLVO - ITEMS</v>
          </cell>
        </row>
        <row r="1138">
          <cell r="H1138" t="str">
            <v>98-3224-000</v>
          </cell>
          <cell r="I1138" t="str">
            <v>DOOR STOPPERS - RUBBER - ITEMS</v>
          </cell>
        </row>
        <row r="1139">
          <cell r="H1139" t="str">
            <v>98-3233-000</v>
          </cell>
          <cell r="I1139" t="str">
            <v>BULBS - ITEMS</v>
          </cell>
        </row>
        <row r="1140">
          <cell r="H1140" t="str">
            <v>98-3242-000</v>
          </cell>
          <cell r="I1140" t="str">
            <v>WIPER SWITCH - ITEMS</v>
          </cell>
        </row>
        <row r="1141">
          <cell r="H1141" t="str">
            <v>98-3251-000</v>
          </cell>
          <cell r="I1141" t="str">
            <v>LENCES FOR TRUCKS - ITEMS</v>
          </cell>
        </row>
        <row r="1142">
          <cell r="H1142" t="str">
            <v>98-3260-000</v>
          </cell>
          <cell r="I1142" t="str">
            <v>LENCES FOR DATSUN - ITEMS</v>
          </cell>
        </row>
        <row r="1143">
          <cell r="H1143" t="str">
            <v>98-3279-000</v>
          </cell>
          <cell r="I1143" t="str">
            <v>OIL RINGS - ITEMS</v>
          </cell>
        </row>
        <row r="1144">
          <cell r="H1144" t="str">
            <v>98-3288-000</v>
          </cell>
          <cell r="I1144" t="str">
            <v>FIX SPANNERS - ITEMS</v>
          </cell>
        </row>
        <row r="1145">
          <cell r="H1145" t="str">
            <v>98-3297-000</v>
          </cell>
          <cell r="I1145" t="str">
            <v>INLINE THERM GLASSES - ITEMS</v>
          </cell>
        </row>
        <row r="1146">
          <cell r="H1146" t="str">
            <v>98-3306-000</v>
          </cell>
          <cell r="I1146" t="str">
            <v>GREASE NIPPLES - ITEMS</v>
          </cell>
        </row>
        <row r="1147">
          <cell r="H1147" t="str">
            <v>98-3315-000</v>
          </cell>
          <cell r="I1147" t="str">
            <v>SIDE MARKERS - VOLVO - ITEMS</v>
          </cell>
        </row>
        <row r="1148">
          <cell r="H1148" t="str">
            <v>98-3324-000</v>
          </cell>
          <cell r="I1148" t="str">
            <v>ANCOR PIN CLIPS - ITEMS</v>
          </cell>
        </row>
        <row r="1149">
          <cell r="H1149" t="str">
            <v>98-3333-000</v>
          </cell>
          <cell r="I1149" t="str">
            <v>EXSAULTOR SEAL - ITEMS</v>
          </cell>
        </row>
        <row r="1150">
          <cell r="H1150" t="str">
            <v>98-3342-000</v>
          </cell>
          <cell r="I1150" t="str">
            <v>OIL SEALS - ITEMS</v>
          </cell>
        </row>
        <row r="1151">
          <cell r="H1151" t="str">
            <v>98-3351-000</v>
          </cell>
          <cell r="I1151" t="str">
            <v>OIL PIPE - ITEMS</v>
          </cell>
        </row>
        <row r="1152">
          <cell r="H1152" t="str">
            <v>98-3360-000</v>
          </cell>
          <cell r="I1152" t="str">
            <v>SAFETY BELTS - ITEMS</v>
          </cell>
        </row>
        <row r="1153">
          <cell r="H1153" t="str">
            <v>98-3379-000</v>
          </cell>
          <cell r="I1153" t="str">
            <v>WHEEL STUDS - ITEMS</v>
          </cell>
        </row>
        <row r="1154">
          <cell r="H1154" t="str">
            <v>98-3388-000</v>
          </cell>
          <cell r="I1154" t="str">
            <v>ENGINE MOUNT-VOLVO/LEY - ITEMS</v>
          </cell>
        </row>
        <row r="1155">
          <cell r="H1155" t="str">
            <v>98-3397-000</v>
          </cell>
          <cell r="I1155" t="str">
            <v>ENGINE COVER GASKETS - ITEMS</v>
          </cell>
        </row>
        <row r="1156">
          <cell r="H1156" t="str">
            <v>98-3406-000</v>
          </cell>
          <cell r="I1156" t="str">
            <v>SHAFT SLEEVE JOINT - ITEMS</v>
          </cell>
        </row>
        <row r="1157">
          <cell r="H1157" t="str">
            <v>98-3415-000</v>
          </cell>
          <cell r="I1157" t="str">
            <v>AXLE RING - ITEMS</v>
          </cell>
        </row>
        <row r="1158">
          <cell r="H1158" t="str">
            <v>98-3424-000</v>
          </cell>
          <cell r="I1158" t="str">
            <v>LIDS - VOLVO - ITEMS</v>
          </cell>
        </row>
        <row r="1159">
          <cell r="H1159" t="str">
            <v>98-3433-000</v>
          </cell>
          <cell r="I1159" t="str">
            <v>CLUNCH FLUID RESERVORS - ITEMS</v>
          </cell>
        </row>
        <row r="1160">
          <cell r="H1160" t="str">
            <v>98-3442-000</v>
          </cell>
          <cell r="I1160" t="str">
            <v>HANGER LOCKER BOLTS/NUTS - ITEMS</v>
          </cell>
        </row>
        <row r="1161">
          <cell r="H1161" t="str">
            <v>98-3451-000</v>
          </cell>
          <cell r="I1161" t="str">
            <v>HOSES - ITEMS</v>
          </cell>
        </row>
        <row r="1162">
          <cell r="H1162" t="str">
            <v>98-3460-000</v>
          </cell>
          <cell r="I1162" t="str">
            <v>STARTER MOTOR STUDS - ITEMS</v>
          </cell>
        </row>
        <row r="1163">
          <cell r="H1163" t="str">
            <v>98-3479-000</v>
          </cell>
          <cell r="I1163" t="str">
            <v>DIST PIECE SPACERS - ITEMS</v>
          </cell>
        </row>
        <row r="1164">
          <cell r="H1164" t="str">
            <v>98-3488-000</v>
          </cell>
          <cell r="I1164" t="str">
            <v>GASKETS - ITEMS</v>
          </cell>
        </row>
        <row r="1165">
          <cell r="H1165" t="str">
            <v>98-3497-000</v>
          </cell>
          <cell r="I1165" t="str">
            <v>COUNTER DRIVE GEAR ASSEMB - ITEMS</v>
          </cell>
        </row>
        <row r="1166">
          <cell r="H1166" t="str">
            <v>98-3506-000</v>
          </cell>
          <cell r="I1166" t="str">
            <v>3 WAY VALVES  - ITEMS</v>
          </cell>
        </row>
        <row r="1167">
          <cell r="H1167" t="str">
            <v>98-3515-000</v>
          </cell>
          <cell r="I1167" t="str">
            <v>LPG STRAINERS - ITEMS</v>
          </cell>
        </row>
        <row r="1168">
          <cell r="H1168" t="str">
            <v>98-3524-000</v>
          </cell>
          <cell r="I1168" t="str">
            <v>1.25' GAS CHECK VALVES  - ITEMS</v>
          </cell>
        </row>
        <row r="1169">
          <cell r="H1169" t="str">
            <v>98-3533-000</v>
          </cell>
          <cell r="I1169" t="str">
            <v>HIGH PRESSURE REGULATORS - ITEMS</v>
          </cell>
        </row>
        <row r="1170">
          <cell r="H1170" t="str">
            <v>98-3542-000</v>
          </cell>
          <cell r="I1170" t="str">
            <v>2' OUTLET NIP HEAD &amp; CAP  - ITEMS</v>
          </cell>
        </row>
        <row r="1171">
          <cell r="H1171" t="str">
            <v>98-3551-000</v>
          </cell>
          <cell r="I1171" t="str">
            <v>FLOATS FOR NEPTUNE METERS - ITEMS</v>
          </cell>
        </row>
        <row r="1172">
          <cell r="H1172" t="str">
            <v>98-3560-000</v>
          </cell>
          <cell r="I1172" t="str">
            <v>NEPTUNE METER DIAPHRAM - ITEMS</v>
          </cell>
        </row>
        <row r="1173">
          <cell r="H1173" t="str">
            <v>98-3579-000</v>
          </cell>
          <cell r="I1173" t="str">
            <v>LPG REPAIR KITS - ITEMS</v>
          </cell>
        </row>
        <row r="1174">
          <cell r="H1174" t="str">
            <v>98-3588-000</v>
          </cell>
          <cell r="I1174" t="str">
            <v>2' REGO ONE WAY VALVES  - ITEMS</v>
          </cell>
        </row>
        <row r="1175">
          <cell r="H1175" t="str">
            <v>98-3597-000</v>
          </cell>
          <cell r="I1175" t="str">
            <v>MAIN AND SEC.SPRINGS - ITEMS</v>
          </cell>
        </row>
        <row r="1176">
          <cell r="H1176" t="str">
            <v>98-3606-000</v>
          </cell>
          <cell r="I1176" t="str">
            <v>RUBBER BUARWES - VOLVO - ITEMS</v>
          </cell>
        </row>
        <row r="1177">
          <cell r="H1177" t="str">
            <v>98-3607-000</v>
          </cell>
          <cell r="I1177" t="str">
            <v>4'' CUSTOMED QUICK COUPLINGS</v>
          </cell>
        </row>
        <row r="1178">
          <cell r="H1178" t="str">
            <v>98-3608-000</v>
          </cell>
          <cell r="I1178" t="str">
            <v>4'' CUSTOMED QUICK COUPLING LIDS</v>
          </cell>
        </row>
        <row r="1179">
          <cell r="H1179" t="str">
            <v>98-3615-000</v>
          </cell>
          <cell r="I1179" t="str">
            <v>HOSE COUPLINGS 4' - ITEMS</v>
          </cell>
        </row>
        <row r="1180">
          <cell r="H1180" t="str">
            <v>98-3624-000</v>
          </cell>
          <cell r="I1180" t="str">
            <v>EMCO VALVES 4' - ITEMS</v>
          </cell>
        </row>
        <row r="1181">
          <cell r="H1181" t="str">
            <v>98-3633-000</v>
          </cell>
          <cell r="I1181" t="str">
            <v>PETROL DELIVERY HOSES 4' - ITEMS</v>
          </cell>
        </row>
        <row r="1182">
          <cell r="H1182" t="str">
            <v>98-3642-000</v>
          </cell>
          <cell r="I1182" t="str">
            <v>NEW LPG CYLINDER VALVES - ITEMS</v>
          </cell>
        </row>
        <row r="1183">
          <cell r="H1183" t="str">
            <v>98-3651-000</v>
          </cell>
          <cell r="I1183" t="str">
            <v>2ND HAND LPG CYL.VALVES  - ITEMS</v>
          </cell>
        </row>
        <row r="1184">
          <cell r="H1184" t="str">
            <v>98-3660-000</v>
          </cell>
          <cell r="I1184" t="str">
            <v>LAODING ARM SEALS (VITON) - ITEMS</v>
          </cell>
        </row>
        <row r="1185">
          <cell r="H1185" t="str">
            <v>98-3679-000</v>
          </cell>
          <cell r="I1185" t="str">
            <v>ACME LEAD SEALS - ITEMS</v>
          </cell>
        </row>
        <row r="1186">
          <cell r="H1186" t="str">
            <v>98-3688-000</v>
          </cell>
          <cell r="I1186" t="str">
            <v>SWITCH RED ASSEMBLY - ITEMS</v>
          </cell>
        </row>
        <row r="1187">
          <cell r="H1187" t="str">
            <v>98-3697-000</v>
          </cell>
          <cell r="I1187" t="str">
            <v>SPARE PACKET KIT PT 9850 - ITEMS</v>
          </cell>
        </row>
        <row r="1188">
          <cell r="H1188" t="str">
            <v>98-3706-000</v>
          </cell>
          <cell r="I1188" t="str">
            <v>CLUTCH HOUSING TENS. PINS - ITEMS</v>
          </cell>
        </row>
        <row r="1189">
          <cell r="H1189" t="str">
            <v>98-3715-000</v>
          </cell>
          <cell r="I1189" t="str">
            <v>RESET HANDLE PINS - ITEMS</v>
          </cell>
        </row>
        <row r="1190">
          <cell r="H1190" t="str">
            <v>98-3724-000</v>
          </cell>
          <cell r="I1190" t="str">
            <v>BONDING CLAMPS - ITEMS</v>
          </cell>
        </row>
        <row r="1191">
          <cell r="H1191" t="str">
            <v>98-3733-000</v>
          </cell>
          <cell r="I1191" t="str">
            <v>3 " BULK METER CALIBRATOR - ITEMS</v>
          </cell>
        </row>
        <row r="1192">
          <cell r="H1192" t="str">
            <v>98-3742-000</v>
          </cell>
          <cell r="I1192" t="str">
            <v>3" BULK METER OUTER COVER - ITEMS</v>
          </cell>
        </row>
        <row r="1193">
          <cell r="H1193" t="str">
            <v>98-3751-000</v>
          </cell>
          <cell r="I1193" t="str">
            <v>1 X 2 1/2 " X 10 ' ELAFLEX HOSE - ITEM</v>
          </cell>
        </row>
        <row r="1194">
          <cell r="H1194" t="str">
            <v>98-3760-000</v>
          </cell>
          <cell r="I1194" t="str">
            <v>GARSITE HOSE TESTER - ITEM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xxx"/>
      <sheetName val="Marine Gasoil Rebrand Document"/>
      <sheetName val="xxxx"/>
      <sheetName val="Lookup Tables"/>
      <sheetName val="Sheet2"/>
      <sheetName val="additional charge"/>
      <sheetName val="Product Receipt Document"/>
      <sheetName val="Receipt Recon Document"/>
      <sheetName val="GAPCO Hospitality Document"/>
      <sheetName val="MASI Sales Document"/>
      <sheetName val="MASI Imports Document"/>
      <sheetName val="Bitumen Drumming Document"/>
      <sheetName val="Fuel Oil Other Rebrand Document"/>
      <sheetName val="KPRL Rebrand Document"/>
      <sheetName val="KPRL Transfers Document"/>
      <sheetName val="Transport Cost Document - OTHER"/>
      <sheetName val="KOSF Transfers Document"/>
      <sheetName val="KOSF Kero Delvrs Rbrnd Document"/>
      <sheetName val="Trpt Cost Document - Airports"/>
      <sheetName val="JetE to Kero Rbrnd Document"/>
      <sheetName val="WKna KPC Transfers Document"/>
      <sheetName val="Transport Cost Document - NKU"/>
      <sheetName val="Transport Cost Document - ELD"/>
      <sheetName val="Transport Cost Document - KSU"/>
      <sheetName val="WKna Jet Rbrnd Delvrs Document"/>
      <sheetName val="Transport Cost Document"/>
      <sheetName val="Fuel Oil 1% Rebrand Document"/>
      <sheetName val="LPG Filling Document"/>
      <sheetName val="Mogas Rebrand Document"/>
      <sheetName val="Borrow Loan Document"/>
      <sheetName val="Borrow Loan MKTrs Document"/>
      <sheetName val="Prod Var KOSF+Mainline Document"/>
      <sheetName val="Own use Document"/>
      <sheetName val="KPC Local Reconciliation"/>
      <sheetName val="KPC Export Reconciliation"/>
      <sheetName val="Prod Var WKna Document"/>
      <sheetName val="Buffer Stock Document"/>
      <sheetName val="GAPCO Exchange Document"/>
      <sheetName val="MASI Exchanges Document"/>
      <sheetName val="Misc Items Document (3)"/>
      <sheetName val="Misc Items Document (2)"/>
      <sheetName val="Misc Items Document"/>
      <sheetName val="Stock Booking Procedures"/>
      <sheetName val="BKup"/>
    </sheetNames>
    <sheetDataSet>
      <sheetData sheetId="0"/>
      <sheetData sheetId="1"/>
      <sheetData sheetId="2"/>
      <sheetData sheetId="3" refreshError="1">
        <row r="3">
          <cell r="H3" t="str">
            <v>FMTITEMNO</v>
          </cell>
          <cell r="I3" t="str">
            <v>DESC</v>
          </cell>
        </row>
        <row r="4">
          <cell r="H4" t="str">
            <v>01-0095-001</v>
          </cell>
          <cell r="I4" t="str">
            <v>CONTAMINATED MOBIL PREMIUM - LITRES</v>
          </cell>
        </row>
        <row r="5">
          <cell r="H5" t="str">
            <v>01-0116-000</v>
          </cell>
          <cell r="I5" t="str">
            <v>MOBIL SUPER R 91/93 - KILOS</v>
          </cell>
        </row>
        <row r="6">
          <cell r="H6" t="str">
            <v>01-0116-001</v>
          </cell>
          <cell r="I6" t="str">
            <v>MOBIL SUPER R 91/93 - LITRES</v>
          </cell>
        </row>
        <row r="7">
          <cell r="H7" t="str">
            <v>01-0116-063</v>
          </cell>
          <cell r="I7" t="str">
            <v>MOBIL SUPER R 91/93 - 200 LT</v>
          </cell>
        </row>
        <row r="8">
          <cell r="H8" t="str">
            <v>01-1122-001</v>
          </cell>
          <cell r="I8" t="str">
            <v>MOBIL SUPER R 95 - LITRES</v>
          </cell>
        </row>
        <row r="9">
          <cell r="H9" t="str">
            <v>01-1122-063</v>
          </cell>
          <cell r="I9" t="str">
            <v>MOBIL SUPER R 95 - 200 LT</v>
          </cell>
        </row>
        <row r="10">
          <cell r="H10" t="str">
            <v>01-1205-001</v>
          </cell>
          <cell r="I10" t="str">
            <v>MOBIL GASOHOL - LITRES</v>
          </cell>
        </row>
        <row r="11">
          <cell r="H11" t="str">
            <v>02-0016-000</v>
          </cell>
          <cell r="I11" t="str">
            <v>MOBIL REGULAR - KILOS</v>
          </cell>
        </row>
        <row r="12">
          <cell r="H12" t="str">
            <v>02-0016-001</v>
          </cell>
          <cell r="I12" t="str">
            <v>MOBIL REGULAR - LITRES</v>
          </cell>
        </row>
        <row r="13">
          <cell r="H13" t="str">
            <v>02-0095-001</v>
          </cell>
          <cell r="I13" t="str">
            <v>CONTAMINATED MOBIL REGULAR - LITRES</v>
          </cell>
        </row>
        <row r="14">
          <cell r="H14" t="str">
            <v>02-1873-001</v>
          </cell>
          <cell r="I14" t="str">
            <v>REGULAR GASOHOL - LITRES</v>
          </cell>
        </row>
        <row r="15">
          <cell r="H15" t="str">
            <v>12-1020-000</v>
          </cell>
          <cell r="I15" t="str">
            <v>MOBIL JET A-1 - KILOS</v>
          </cell>
        </row>
        <row r="16">
          <cell r="H16" t="str">
            <v>12-1020-001</v>
          </cell>
          <cell r="I16" t="str">
            <v>MOBIL JET A-1 - LITRES</v>
          </cell>
        </row>
        <row r="17">
          <cell r="H17" t="str">
            <v>12-1020-063</v>
          </cell>
          <cell r="I17" t="str">
            <v>MOBIL JET A-1 - 200 LT</v>
          </cell>
        </row>
        <row r="18">
          <cell r="H18" t="str">
            <v>13-0095-001</v>
          </cell>
          <cell r="I18" t="str">
            <v>CONTAMINATED MOBIL KEROSENE - LITRES</v>
          </cell>
        </row>
        <row r="19">
          <cell r="H19" t="str">
            <v>13-3108-000</v>
          </cell>
          <cell r="I19" t="str">
            <v>MOBIL KEROSENE - KILOS</v>
          </cell>
        </row>
        <row r="20">
          <cell r="H20" t="str">
            <v>13-3108-001</v>
          </cell>
          <cell r="I20" t="str">
            <v>MOBIL KEROSENE - BULK LT</v>
          </cell>
        </row>
        <row r="21">
          <cell r="H21" t="str">
            <v>13-3108-020</v>
          </cell>
          <cell r="I21" t="str">
            <v>MOBIL KEROSENE - 20 LT</v>
          </cell>
        </row>
        <row r="22">
          <cell r="H22" t="str">
            <v>13-3108-063</v>
          </cell>
          <cell r="I22" t="str">
            <v>MOBIL KEROSENE - 200 LT</v>
          </cell>
        </row>
        <row r="23">
          <cell r="H23" t="str">
            <v>15-2066-000</v>
          </cell>
          <cell r="I23" t="str">
            <v>MOBIL DIESEL (GAS-OIL) - KILOS</v>
          </cell>
        </row>
        <row r="24">
          <cell r="H24" t="str">
            <v>15-2066-001</v>
          </cell>
          <cell r="I24" t="str">
            <v>MOBIL DIESEL (GAS-OIL) - BULK LT</v>
          </cell>
        </row>
        <row r="25">
          <cell r="H25" t="str">
            <v>15-2066-063</v>
          </cell>
          <cell r="I25" t="str">
            <v>MOBIL DIESEL (GAS-OIL) - 200 LT</v>
          </cell>
        </row>
        <row r="26">
          <cell r="H26" t="str">
            <v>16-0028-001</v>
          </cell>
          <cell r="I26" t="str">
            <v>MOBIL MARINE DIESEL - LITRES</v>
          </cell>
        </row>
        <row r="27">
          <cell r="H27" t="str">
            <v>16-0028-063</v>
          </cell>
          <cell r="I27" t="str">
            <v>MOBIL MARINE DIESEL - 200 LT</v>
          </cell>
        </row>
        <row r="28">
          <cell r="H28" t="str">
            <v>16-0095-001</v>
          </cell>
          <cell r="I28" t="str">
            <v>CONTAMINATED MOBIL DIESEL - LITRES</v>
          </cell>
        </row>
        <row r="31">
          <cell r="H31" t="str">
            <v>17-0019-000</v>
          </cell>
          <cell r="I31" t="str">
            <v>MOBIL HEAVY DIESEL OIL - KILOS</v>
          </cell>
        </row>
        <row r="32">
          <cell r="H32" t="str">
            <v>17-0019-001</v>
          </cell>
          <cell r="I32" t="str">
            <v>MOBIL HEAVY DIESEL OIL - BULK LT</v>
          </cell>
        </row>
        <row r="33">
          <cell r="H33" t="str">
            <v>17-0019-063</v>
          </cell>
          <cell r="I33" t="str">
            <v>MOBIL HEAVY DIESEL OIL - 200 LT</v>
          </cell>
        </row>
        <row r="34">
          <cell r="H34" t="str">
            <v>20-0022-000</v>
          </cell>
          <cell r="I34" t="str">
            <v>FUELOIL 125CS (2.5% SULP) - KILOS</v>
          </cell>
        </row>
        <row r="35">
          <cell r="H35" t="str">
            <v>20-0022-001</v>
          </cell>
          <cell r="I35" t="str">
            <v>FUEL OIL 125 CS - BULK LT</v>
          </cell>
        </row>
        <row r="36">
          <cell r="H36" t="str">
            <v>21-0294-001</v>
          </cell>
          <cell r="I36" t="str">
            <v>MOBIL MARINE FUEL OIL 280 CST - LITRES</v>
          </cell>
        </row>
        <row r="37">
          <cell r="H37" t="str">
            <v>21-2712-000</v>
          </cell>
          <cell r="I37" t="str">
            <v>LOW SULPHUR FUEL OIL (1.0%) - KILOS</v>
          </cell>
        </row>
        <row r="38">
          <cell r="H38" t="str">
            <v>21-2712-001</v>
          </cell>
          <cell r="I38" t="str">
            <v>LOW SULPHUR FUEL OIL (1.0%) - LITRES</v>
          </cell>
        </row>
        <row r="39">
          <cell r="H39" t="str">
            <v>21-2761-000</v>
          </cell>
          <cell r="I39" t="str">
            <v>FUEL OIL 180 CST - KILOS</v>
          </cell>
        </row>
        <row r="40">
          <cell r="H40" t="str">
            <v>21-2761-001</v>
          </cell>
          <cell r="I40" t="str">
            <v>FUEL OIL 180 CST - LITRES</v>
          </cell>
        </row>
        <row r="41">
          <cell r="H41" t="str">
            <v>22-4006-000</v>
          </cell>
          <cell r="I41" t="str">
            <v>ASPHALTS - KILOS</v>
          </cell>
        </row>
        <row r="42">
          <cell r="H42" t="str">
            <v>24-0101-000</v>
          </cell>
          <cell r="I42" t="str">
            <v>MOBIL LPG - KILOS</v>
          </cell>
        </row>
        <row r="43">
          <cell r="H43" t="str">
            <v>24-0101-001</v>
          </cell>
          <cell r="I43" t="str">
            <v>MOBIL LPG - LITRES</v>
          </cell>
        </row>
        <row r="44">
          <cell r="H44" t="str">
            <v>24-0101-325</v>
          </cell>
          <cell r="I44" t="str">
            <v>MOBIL GAS - 40 KG BOTTLE</v>
          </cell>
        </row>
        <row r="45">
          <cell r="H45" t="str">
            <v>24-0101-326</v>
          </cell>
          <cell r="I45" t="str">
            <v>MOBIL GAS - 13 KG BOTTLE</v>
          </cell>
        </row>
        <row r="46">
          <cell r="H46" t="str">
            <v>24-0101-327</v>
          </cell>
          <cell r="I46" t="str">
            <v>MOBIL LPG - 6KG BOTTLE</v>
          </cell>
        </row>
        <row r="47">
          <cell r="H47" t="str">
            <v>28-1048-000</v>
          </cell>
          <cell r="I47" t="str">
            <v>PENETRATN ASPHALT 80/100 - KILOS</v>
          </cell>
        </row>
        <row r="48">
          <cell r="H48" t="str">
            <v>28-1048-009</v>
          </cell>
          <cell r="I48" t="str">
            <v>PENETRATN ASPHALT 80/100 - 150 KG DRUM</v>
          </cell>
        </row>
        <row r="49">
          <cell r="H49" t="str">
            <v>28-4398-000</v>
          </cell>
          <cell r="I49" t="str">
            <v>CUTBACK ASPHALT MC3000 - KILOS</v>
          </cell>
        </row>
        <row r="50">
          <cell r="H50" t="str">
            <v>30-0202-001</v>
          </cell>
          <cell r="I50" t="str">
            <v>PERMAZONE - LITRES</v>
          </cell>
        </row>
        <row r="51">
          <cell r="H51" t="str">
            <v>30-0202-008</v>
          </cell>
          <cell r="I51" t="str">
            <v>PERMAZONE - 208 LT</v>
          </cell>
        </row>
        <row r="52">
          <cell r="H52" t="str">
            <v>30-0202-121</v>
          </cell>
          <cell r="I52" t="str">
            <v>PERMAZONE - 12 X 1 LT</v>
          </cell>
        </row>
        <row r="53">
          <cell r="H53" t="str">
            <v>33-0095-001</v>
          </cell>
          <cell r="I53" t="str">
            <v>OTHERS (SPECIALITIES) - LITRES</v>
          </cell>
        </row>
        <row r="54">
          <cell r="H54" t="str">
            <v>33-0993-000</v>
          </cell>
          <cell r="I54" t="str">
            <v>MOBIL BRAKE FLUID UNIV. - KILOS</v>
          </cell>
        </row>
        <row r="55">
          <cell r="H55" t="str">
            <v>33-0993-001</v>
          </cell>
          <cell r="I55" t="str">
            <v>MOBIL BRAKE FLUID UNIV. - LITRES</v>
          </cell>
        </row>
        <row r="56">
          <cell r="H56" t="str">
            <v>33-0993-008</v>
          </cell>
          <cell r="I56" t="str">
            <v>MOBIL BRAKE FLUID UNIV. - 208 LT</v>
          </cell>
        </row>
        <row r="57">
          <cell r="H57" t="str">
            <v>33-0993-009</v>
          </cell>
          <cell r="I57" t="str">
            <v>MOBIL BRAKE FLUID UNIV. - 200 KG</v>
          </cell>
        </row>
        <row r="59">
          <cell r="H59" t="str">
            <v>33-0993-020</v>
          </cell>
          <cell r="I59" t="str">
            <v>MOBIL BRAKE FLUID UNIV. - 20 LT PAIL</v>
          </cell>
        </row>
        <row r="60">
          <cell r="H60" t="str">
            <v>33-0993-240</v>
          </cell>
          <cell r="I60" t="str">
            <v>MOBIL BRAKE FLUID UNIV. - 36X0.25 LT CAR</v>
          </cell>
        </row>
        <row r="61">
          <cell r="H61" t="str">
            <v>33-0993-242</v>
          </cell>
          <cell r="I61" t="str">
            <v>MOBIL BRAKE FLUID UNIV. - 0.5 LT</v>
          </cell>
        </row>
        <row r="62">
          <cell r="H62" t="str">
            <v>33-0993-245</v>
          </cell>
          <cell r="I62" t="str">
            <v>MOBIL BRAKE FLUID UNIV. - 32 X 1/2 LT</v>
          </cell>
        </row>
        <row r="63">
          <cell r="H63" t="str">
            <v>33-0993-247</v>
          </cell>
          <cell r="I63" t="str">
            <v>MOBIL BRAKE FLUID UNIV. - 60X0.2 LT</v>
          </cell>
        </row>
        <row r="64">
          <cell r="H64" t="str">
            <v>33-0993-905</v>
          </cell>
          <cell r="I64" t="str">
            <v>MOBIL BRAKE FLUID UNIV. - 205 LT</v>
          </cell>
        </row>
        <row r="65">
          <cell r="H65" t="str">
            <v>33-0993-920</v>
          </cell>
          <cell r="I65" t="str">
            <v>MOBIL BRAKE FLUID UNIV. - 220 KG DRUM</v>
          </cell>
        </row>
        <row r="66">
          <cell r="H66" t="str">
            <v>33-0994-020</v>
          </cell>
          <cell r="I66" t="str">
            <v>MOBIL BRAKE FLUID DOT 3 20 LT</v>
          </cell>
        </row>
        <row r="67">
          <cell r="H67" t="str">
            <v>33-2312-248</v>
          </cell>
          <cell r="I67" t="str">
            <v>MOBIL INSECTICIDE AEROSOL - 100X7.2 LT</v>
          </cell>
        </row>
        <row r="68">
          <cell r="H68" t="str">
            <v>33-2312-249</v>
          </cell>
          <cell r="I68" t="str">
            <v>MOBIL INSECTICIDE AEROSOL - 7X7.2 LT</v>
          </cell>
        </row>
        <row r="69">
          <cell r="H69" t="str">
            <v>33-3286-001</v>
          </cell>
          <cell r="I69" t="str">
            <v>MOBIL FLUSHING OIL - LITRES</v>
          </cell>
        </row>
        <row r="70">
          <cell r="H70" t="str">
            <v>33-3286-008</v>
          </cell>
          <cell r="I70" t="str">
            <v>MOBIL FLUSHING OIL - 208 LT</v>
          </cell>
        </row>
        <row r="71">
          <cell r="H71" t="str">
            <v>33-3286-020</v>
          </cell>
          <cell r="I71" t="str">
            <v>MOBIL FLUSHING OIL - 20 LT</v>
          </cell>
        </row>
        <row r="72">
          <cell r="H72" t="str">
            <v>33-3286-910</v>
          </cell>
          <cell r="I72" t="str">
            <v>MOBIL FLUSHING OIL - 210 LT</v>
          </cell>
        </row>
        <row r="73">
          <cell r="H73" t="str">
            <v>33-8806-001</v>
          </cell>
          <cell r="I73" t="str">
            <v>MOBIL DE-IONIZED WATER - LITRES</v>
          </cell>
        </row>
        <row r="74">
          <cell r="H74" t="str">
            <v>33-8806-121</v>
          </cell>
          <cell r="I74" t="str">
            <v>MOBIL DE-IONIZED WATER - 24 X 1 LT CARTO</v>
          </cell>
        </row>
        <row r="75">
          <cell r="H75" t="str">
            <v>33-8806-921</v>
          </cell>
          <cell r="I75" t="str">
            <v>MOBIL DE-IONIZED WATER - 1 LT</v>
          </cell>
        </row>
        <row r="76">
          <cell r="H76" t="str">
            <v>33-9140-001</v>
          </cell>
          <cell r="I76" t="str">
            <v>MOBIL BRAKEFLUID UNIVERSAL-LITRES</v>
          </cell>
        </row>
        <row r="77">
          <cell r="H77" t="str">
            <v>33-9140-008</v>
          </cell>
          <cell r="I77" t="str">
            <v>MOBIL BRAKE FLUID UNIVERSAL - 208 LT DRU</v>
          </cell>
        </row>
        <row r="78">
          <cell r="H78" t="str">
            <v>33-9140-020</v>
          </cell>
          <cell r="I78" t="str">
            <v>MOBIL BRAKE FLUID UNIVERSAL - 20 LT</v>
          </cell>
        </row>
        <row r="79">
          <cell r="H79" t="str">
            <v>41-0134-001</v>
          </cell>
          <cell r="I79" t="str">
            <v>MOBIL HEAVY DUTY 40 - LITRE</v>
          </cell>
        </row>
        <row r="80">
          <cell r="H80" t="str">
            <v>41-0134-008</v>
          </cell>
          <cell r="I80" t="str">
            <v>MOBIL HEAVY DUTY 40 - 208 LT DRUM</v>
          </cell>
        </row>
        <row r="81">
          <cell r="H81" t="str">
            <v>41-0134-020</v>
          </cell>
          <cell r="I81" t="str">
            <v>MOBIL HEAVY DUTY 40 - 20 LT PAIL</v>
          </cell>
        </row>
        <row r="82">
          <cell r="H82" t="str">
            <v>41-0134-121</v>
          </cell>
          <cell r="I82" t="str">
            <v>MOBIL HEAVY DUTY 40 - 12 X 1 LT CARTON</v>
          </cell>
        </row>
        <row r="83">
          <cell r="H83" t="str">
            <v>41-0134-144</v>
          </cell>
          <cell r="I83" t="str">
            <v>MOBIL HEAVY DUTY 40 - 4 X 4 LT CARTON</v>
          </cell>
        </row>
        <row r="84">
          <cell r="H84" t="str">
            <v>41-0134-145</v>
          </cell>
          <cell r="I84" t="str">
            <v>MOBIL HEAVY DUTY 40 - 4 X 5 LT</v>
          </cell>
        </row>
        <row r="85">
          <cell r="H85" t="str">
            <v>41-0134-240</v>
          </cell>
          <cell r="I85" t="str">
            <v>MOBIL HEAVY DUTY 40 - 40X0.5 LT</v>
          </cell>
        </row>
        <row r="86">
          <cell r="H86" t="str">
            <v>41-0134-242</v>
          </cell>
          <cell r="I86" t="str">
            <v>MOBIL HEAVY DUTY 40 - 0.5 LT</v>
          </cell>
        </row>
        <row r="87">
          <cell r="H87" t="str">
            <v>41-0134-245</v>
          </cell>
          <cell r="I87" t="str">
            <v>MOBIL HEAVY DUTY 40 - 32 X 1/2 LT</v>
          </cell>
        </row>
        <row r="88">
          <cell r="H88" t="str">
            <v>41-0134-910</v>
          </cell>
          <cell r="I88" t="str">
            <v>MOBIL HEAVY DUTY 40 - 210 LT</v>
          </cell>
        </row>
        <row r="89">
          <cell r="H89" t="str">
            <v>41-0134-921</v>
          </cell>
          <cell r="I89" t="str">
            <v>MOBIL HEAVY DUTY 40 - 1 LT CAN</v>
          </cell>
        </row>
        <row r="90">
          <cell r="H90" t="str">
            <v>41-0134-944</v>
          </cell>
          <cell r="I90" t="str">
            <v>MOBIL HEAVY DUTY 40 - 4 LT</v>
          </cell>
        </row>
        <row r="91">
          <cell r="H91" t="str">
            <v>41-0134-945</v>
          </cell>
          <cell r="I91" t="str">
            <v>MOBIL HEAVY DUTY 40 - 5 LT CAN</v>
          </cell>
        </row>
        <row r="92">
          <cell r="H92" t="str">
            <v>41-0142-001</v>
          </cell>
          <cell r="I92" t="str">
            <v>MOBIL HEAVY DUTY 50 - LITRES</v>
          </cell>
        </row>
        <row r="93">
          <cell r="H93" t="str">
            <v>41-0142-008</v>
          </cell>
          <cell r="I93" t="str">
            <v>MOBIL HEAVY DUTY 50 - 208 LT</v>
          </cell>
        </row>
        <row r="94">
          <cell r="H94" t="str">
            <v>41-0142-121</v>
          </cell>
          <cell r="I94" t="str">
            <v>MOBIL HEAVY DUTY 50 - 12 X 1 LT</v>
          </cell>
        </row>
        <row r="95">
          <cell r="H95" t="str">
            <v>41-0332-001</v>
          </cell>
          <cell r="I95" t="str">
            <v>MOBIL HD 40 (EXPORT) - LITRES</v>
          </cell>
        </row>
        <row r="96">
          <cell r="H96" t="str">
            <v>41-0332-008</v>
          </cell>
          <cell r="I96" t="str">
            <v>MOBIL HD 40 (EXPORT) - 208 LT DRUM</v>
          </cell>
        </row>
        <row r="97">
          <cell r="H97" t="str">
            <v>41-0332-020</v>
          </cell>
          <cell r="I97" t="str">
            <v>MOBIL HD 40 (EXPORT) - 20 LT</v>
          </cell>
        </row>
        <row r="98">
          <cell r="H98" t="str">
            <v>41-0332-121</v>
          </cell>
          <cell r="I98" t="str">
            <v>MOBIL HD 40 (EXPORT) - 12 X 1 LT</v>
          </cell>
        </row>
        <row r="99">
          <cell r="H99" t="str">
            <v>41-0332-144</v>
          </cell>
          <cell r="I99" t="str">
            <v>MOBIL HD 40 (EXPORT) - 4 X 4 LT</v>
          </cell>
        </row>
        <row r="100">
          <cell r="H100" t="str">
            <v>41-0332-245</v>
          </cell>
          <cell r="I100" t="str">
            <v>MOBIL HD 40 (EXPORT) - 32 X 1/2 LT</v>
          </cell>
        </row>
        <row r="101">
          <cell r="H101" t="str">
            <v>41-0332-921</v>
          </cell>
          <cell r="I101" t="str">
            <v>MOBIL HD 40 (EXPORT) - 1 LT</v>
          </cell>
        </row>
        <row r="102">
          <cell r="H102" t="str">
            <v>41-0332-944</v>
          </cell>
          <cell r="I102" t="str">
            <v>MOBIL HD 40 (EXPORT) - 4 LT</v>
          </cell>
        </row>
        <row r="103">
          <cell r="H103" t="str">
            <v>41-0506-000</v>
          </cell>
          <cell r="I103" t="str">
            <v>MOBIL SPECIAL 2T - KILOS</v>
          </cell>
        </row>
        <row r="104">
          <cell r="H104" t="str">
            <v>41-0506-001</v>
          </cell>
          <cell r="I104" t="str">
            <v>MOBIL SPECIAL 2T - LITRES</v>
          </cell>
        </row>
        <row r="105">
          <cell r="H105" t="str">
            <v>41-0506-008</v>
          </cell>
          <cell r="I105" t="str">
            <v>MOBIL SPECIAL 2T - 208 LT</v>
          </cell>
        </row>
        <row r="106">
          <cell r="H106" t="str">
            <v>41-0506-020</v>
          </cell>
          <cell r="I106" t="str">
            <v>MOBIL SPECIAL 2T - 20LT PAIL</v>
          </cell>
        </row>
        <row r="107">
          <cell r="H107" t="str">
            <v>41-0506-121</v>
          </cell>
          <cell r="I107" t="str">
            <v>MOBIL SPECIAL 2T - 12 X 1 LT CARTON</v>
          </cell>
        </row>
        <row r="108">
          <cell r="H108" t="str">
            <v>41-0506-144</v>
          </cell>
          <cell r="I108" t="str">
            <v>MOBIL SPECIAL 2T - 4 X 4 LT CARTON</v>
          </cell>
        </row>
        <row r="109">
          <cell r="H109" t="str">
            <v>41-0506-242</v>
          </cell>
          <cell r="I109" t="str">
            <v>MOBIL SPECIAL 2T - 0.5 KG</v>
          </cell>
        </row>
        <row r="110">
          <cell r="H110" t="str">
            <v>41-0506-245</v>
          </cell>
          <cell r="I110" t="str">
            <v>MOBIL SPECIAL 2T - 32 X 1/2 LT</v>
          </cell>
        </row>
        <row r="111">
          <cell r="H111" t="str">
            <v>41-0506-910</v>
          </cell>
          <cell r="I111" t="str">
            <v>MOBIL SPECIAL 2T - 210 LT</v>
          </cell>
        </row>
        <row r="112">
          <cell r="H112" t="str">
            <v>41-0506-921</v>
          </cell>
          <cell r="I112" t="str">
            <v>MOBIL SPECIAL 2T - 1 LT CAN</v>
          </cell>
        </row>
        <row r="113">
          <cell r="H113" t="str">
            <v>41-0514-001</v>
          </cell>
          <cell r="I113" t="str">
            <v>MOBIL SUPER 2T - LITRES</v>
          </cell>
        </row>
        <row r="114">
          <cell r="H114" t="str">
            <v>41-0514-008</v>
          </cell>
          <cell r="I114" t="str">
            <v>MOBIL SUPER 2T - 208 LT</v>
          </cell>
        </row>
        <row r="115">
          <cell r="H115" t="str">
            <v>41-0514-020</v>
          </cell>
          <cell r="I115" t="str">
            <v>MOBIL SUPER 2T - 20 LT</v>
          </cell>
        </row>
        <row r="116">
          <cell r="H116" t="str">
            <v>41-0514-144</v>
          </cell>
          <cell r="I116" t="str">
            <v>MOBIL SUPER 2T - 4 X 4 LT</v>
          </cell>
        </row>
        <row r="117">
          <cell r="H117" t="str">
            <v>41-2056-001</v>
          </cell>
          <cell r="I117" t="str">
            <v>MOBIL OUTBOARD PLUS - LITRES</v>
          </cell>
        </row>
        <row r="118">
          <cell r="H118" t="str">
            <v>41-2056-008</v>
          </cell>
          <cell r="I118" t="str">
            <v>MOBIL OUTBOARD PLUS - 208 LT DRUM</v>
          </cell>
        </row>
        <row r="119">
          <cell r="H119" t="str">
            <v>41-2056-145</v>
          </cell>
          <cell r="I119" t="str">
            <v>MOBIL OUTBOARD PLUS - 4 X 5 LT CARTON</v>
          </cell>
        </row>
        <row r="120">
          <cell r="H120" t="str">
            <v>41-2841-001</v>
          </cell>
          <cell r="I120" t="str">
            <v>MOBILAND SUPER UNIVERSAL 20W40 - LITRES</v>
          </cell>
        </row>
        <row r="121">
          <cell r="H121" t="str">
            <v>41-2841-008</v>
          </cell>
          <cell r="I121" t="str">
            <v>MOBILAND SUPER UNIVERSAL 20W40 -208 LT D</v>
          </cell>
        </row>
        <row r="122">
          <cell r="H122" t="str">
            <v>41-2841-020</v>
          </cell>
          <cell r="I122" t="str">
            <v>MOBILAND SUPER UNIVERSAL 20W40 - 20 LT</v>
          </cell>
        </row>
        <row r="123">
          <cell r="H123" t="str">
            <v>43-0132-008</v>
          </cell>
          <cell r="I123" t="str">
            <v>MOBIL AERO RED BRAND - 208 LT</v>
          </cell>
        </row>
        <row r="124">
          <cell r="H124" t="str">
            <v>43-0207-001</v>
          </cell>
          <cell r="I124" t="str">
            <v>MOBIL JET OIL II - LITRES</v>
          </cell>
        </row>
        <row r="125">
          <cell r="H125" t="str">
            <v>43-0207-002</v>
          </cell>
          <cell r="I125" t="str">
            <v>MOBIL JET OIL II - 24X0.95 LT CARTON</v>
          </cell>
        </row>
        <row r="126">
          <cell r="H126" t="str">
            <v>43-0207-121</v>
          </cell>
          <cell r="I126" t="str">
            <v>MOBIL JET OIL II - 12 X 1 LT</v>
          </cell>
        </row>
        <row r="127">
          <cell r="H127" t="str">
            <v>43-2161-002</v>
          </cell>
          <cell r="I127" t="str">
            <v>MOBIL AERO 100 - 24X0.95 LT CARTON</v>
          </cell>
        </row>
        <row r="128">
          <cell r="H128" t="str">
            <v>43-2161-003</v>
          </cell>
          <cell r="I128" t="str">
            <v>MOBIL AERO 100 - 12X0.95 LT CARTON</v>
          </cell>
        </row>
        <row r="129">
          <cell r="H129" t="str">
            <v>43-2161-008</v>
          </cell>
          <cell r="I129" t="str">
            <v>MOBIL AERO 100 - 208 LT</v>
          </cell>
        </row>
        <row r="130">
          <cell r="H130" t="str">
            <v>43-2179-002</v>
          </cell>
          <cell r="I130" t="str">
            <v>MOBIL AERO 120 - 24X0.95 LT CARTON</v>
          </cell>
        </row>
        <row r="131">
          <cell r="H131" t="str">
            <v>43-2179-003</v>
          </cell>
          <cell r="I131" t="str">
            <v>MOBIL AERO 120 - 12X0.95 LT CARTON</v>
          </cell>
        </row>
        <row r="132">
          <cell r="H132" t="str">
            <v>43-2179-008</v>
          </cell>
          <cell r="I132" t="str">
            <v>MOBIL AERO OIL 120 - 208 LT DRUM</v>
          </cell>
        </row>
        <row r="133">
          <cell r="H133" t="str">
            <v>44-0586-001</v>
          </cell>
          <cell r="I133" t="str">
            <v>MOBIL DELVAC 1140 - LITRES</v>
          </cell>
        </row>
        <row r="134">
          <cell r="H134" t="str">
            <v>44-0586-008</v>
          </cell>
          <cell r="I134" t="str">
            <v>MOBIL DELVAC 1140 - 208 LT</v>
          </cell>
        </row>
        <row r="135">
          <cell r="H135" t="str">
            <v>44-0586-020</v>
          </cell>
          <cell r="I135" t="str">
            <v>MOBIL DELVAC 1140 - 20 LT</v>
          </cell>
        </row>
        <row r="136">
          <cell r="H136" t="str">
            <v>44-0586-121</v>
          </cell>
          <cell r="I136" t="str">
            <v>MOBIL DELVAC 1140 - 12 X 1 LT</v>
          </cell>
        </row>
        <row r="137">
          <cell r="H137" t="str">
            <v>44-0586-145</v>
          </cell>
          <cell r="I137" t="str">
            <v>MOBIL DELVAC 1140 - 6 X 5 LT</v>
          </cell>
        </row>
        <row r="138">
          <cell r="H138" t="str">
            <v>44-0586-240</v>
          </cell>
          <cell r="I138" t="str">
            <v>MOBIL DELVAC 1140 - 40X0.5 LT</v>
          </cell>
        </row>
        <row r="139">
          <cell r="H139" t="str">
            <v>44-0586-242</v>
          </cell>
          <cell r="I139" t="str">
            <v>MOBIL DELVAC 1140 - 0.5 LT</v>
          </cell>
        </row>
        <row r="140">
          <cell r="H140" t="str">
            <v>44-0586-910</v>
          </cell>
          <cell r="I140" t="str">
            <v>MOBIL DELVAC 1140 - 210 LT</v>
          </cell>
        </row>
        <row r="141">
          <cell r="H141" t="str">
            <v>44-0586-945</v>
          </cell>
          <cell r="I141" t="str">
            <v>MOBIL DELVAC 1140 - 5 LT</v>
          </cell>
        </row>
        <row r="142">
          <cell r="H142" t="str">
            <v>44-0594-001</v>
          </cell>
          <cell r="I142" t="str">
            <v>MOBIL DELVAC 1150 - LITRES</v>
          </cell>
        </row>
        <row r="143">
          <cell r="H143" t="str">
            <v>44-0594-145</v>
          </cell>
          <cell r="I143" t="str">
            <v>MOBIL DELVAC 1150 - 4 X 5 LT</v>
          </cell>
        </row>
        <row r="144">
          <cell r="H144" t="str">
            <v>44-0594-945</v>
          </cell>
          <cell r="I144" t="str">
            <v>MOBIL DELVAC 1150 - 5 LT</v>
          </cell>
        </row>
        <row r="145">
          <cell r="H145" t="str">
            <v>44-0701-001</v>
          </cell>
          <cell r="I145" t="str">
            <v>MOBIL DELVAC 1310 - LITRES</v>
          </cell>
        </row>
        <row r="146">
          <cell r="H146" t="str">
            <v>44-0701-008</v>
          </cell>
          <cell r="I146" t="str">
            <v>MOBIL DELVAC 1310 - 208 LT DRUM</v>
          </cell>
        </row>
        <row r="147">
          <cell r="H147" t="str">
            <v>44-0701-020</v>
          </cell>
          <cell r="I147" t="str">
            <v>MOBIL DELVAC 1310 - 20 LT PAIL</v>
          </cell>
        </row>
        <row r="148">
          <cell r="H148" t="str">
            <v>44-0701-063</v>
          </cell>
          <cell r="I148" t="str">
            <v>MOBIL DELVAC 1310 - 200 LT</v>
          </cell>
        </row>
        <row r="149">
          <cell r="H149" t="str">
            <v>44-0727-001</v>
          </cell>
          <cell r="I149">
            <v>0</v>
          </cell>
        </row>
        <row r="150">
          <cell r="H150" t="str">
            <v>44-0727-008</v>
          </cell>
          <cell r="I150" t="str">
            <v>MOBIL DELVAC 1330 - 208 LT DRUM</v>
          </cell>
        </row>
        <row r="151">
          <cell r="H151" t="str">
            <v>44-0727-020</v>
          </cell>
          <cell r="I151" t="str">
            <v>MOBIL DELVAC 1330 - 20 LT PAIL</v>
          </cell>
        </row>
        <row r="152">
          <cell r="H152" t="str">
            <v>44-0727-145</v>
          </cell>
          <cell r="I152" t="str">
            <v>MOBIL DELVAC 1330 - 4 X 5 LT</v>
          </cell>
        </row>
        <row r="153">
          <cell r="H153" t="str">
            <v>44-0727-905</v>
          </cell>
          <cell r="I153" t="str">
            <v>MOBIL DELVAC 1330 - 205 LT</v>
          </cell>
        </row>
        <row r="154">
          <cell r="H154" t="str">
            <v>44-0735-001</v>
          </cell>
          <cell r="I154" t="str">
            <v>MOBIL DELVAC 1340 - LITRES</v>
          </cell>
        </row>
        <row r="155">
          <cell r="H155" t="str">
            <v>44-0735-008</v>
          </cell>
          <cell r="I155" t="str">
            <v>MOBIL DELVAC 1340 - 208 LT DRUM</v>
          </cell>
        </row>
        <row r="156">
          <cell r="H156" t="str">
            <v>44-0735-020</v>
          </cell>
          <cell r="I156" t="str">
            <v>MOBIL DELVAC 1340 - 20 LT PAIL</v>
          </cell>
        </row>
        <row r="157">
          <cell r="H157" t="str">
            <v>44-0735-121</v>
          </cell>
          <cell r="I157" t="str">
            <v>MOBIL DELVAC 1340 - 12 X 1 LT CARTON</v>
          </cell>
        </row>
        <row r="158">
          <cell r="H158" t="str">
            <v>44-0735-144</v>
          </cell>
          <cell r="I158" t="str">
            <v>MOBIL DELVAC 1340 - 4 X 4 LT CARTON</v>
          </cell>
        </row>
        <row r="159">
          <cell r="H159" t="str">
            <v>44-0735-145</v>
          </cell>
          <cell r="I159" t="str">
            <v>MOBIL DELVAC 1340 - 4 X 5 LT</v>
          </cell>
        </row>
        <row r="160">
          <cell r="H160" t="str">
            <v>44-0735-910</v>
          </cell>
          <cell r="I160" t="str">
            <v>MOBIL DELVAC 1340 - 210 LT</v>
          </cell>
        </row>
        <row r="161">
          <cell r="H161" t="str">
            <v>44-0735-921</v>
          </cell>
          <cell r="I161" t="str">
            <v>MOBIL DELVAC 1340 - 1 LT CAN</v>
          </cell>
        </row>
        <row r="162">
          <cell r="H162" t="str">
            <v>44-0735-944</v>
          </cell>
          <cell r="I162" t="str">
            <v>MOBIL DELVAC 1340 - 4 LT CAN</v>
          </cell>
        </row>
        <row r="163">
          <cell r="H163" t="str">
            <v>44-0743-001</v>
          </cell>
          <cell r="I163" t="str">
            <v>MOBIL DELVAC 1350 - LITRES</v>
          </cell>
        </row>
        <row r="164">
          <cell r="H164" t="str">
            <v>44-0743-008</v>
          </cell>
          <cell r="I164" t="str">
            <v>MOBIL DELVAC 1350 - 208 LT DRUM</v>
          </cell>
        </row>
        <row r="165">
          <cell r="H165" t="str">
            <v>44-0743-020</v>
          </cell>
          <cell r="I165" t="str">
            <v>MOBIL DELVAC 1350 - 20 LT PAIL</v>
          </cell>
        </row>
        <row r="166">
          <cell r="H166" t="str">
            <v>44-0743-121</v>
          </cell>
          <cell r="I166" t="str">
            <v>MOBIL DELVAC 1350 - 12 X 1 LT CARTON</v>
          </cell>
        </row>
        <row r="167">
          <cell r="H167" t="str">
            <v>44-0743-144</v>
          </cell>
          <cell r="I167" t="str">
            <v>MOBIL DELVAC 1350 - 4 X 4 LT CARTON</v>
          </cell>
        </row>
        <row r="168">
          <cell r="H168" t="str">
            <v>44-0826-144</v>
          </cell>
          <cell r="I168" t="str">
            <v>MOBIL DELVAC 1430 - 4 X 4 LT</v>
          </cell>
        </row>
        <row r="169">
          <cell r="H169" t="str">
            <v>44-0834-001</v>
          </cell>
          <cell r="I169" t="str">
            <v>MOBIL DELVAC 1440 - LITRES</v>
          </cell>
        </row>
        <row r="170">
          <cell r="H170" t="str">
            <v>44-0834-008</v>
          </cell>
          <cell r="I170" t="str">
            <v>MOBIL DELVAC 1440 - 208 LT DRUM</v>
          </cell>
        </row>
        <row r="171">
          <cell r="H171" t="str">
            <v>44-0834-020</v>
          </cell>
          <cell r="I171" t="str">
            <v>MOBIL DELVAC 1440 - 20 LT PAIL</v>
          </cell>
        </row>
        <row r="172">
          <cell r="H172" t="str">
            <v>44-1048-000</v>
          </cell>
          <cell r="I172" t="str">
            <v>MOBIL DELVAC MX 15W 40 -BULK</v>
          </cell>
        </row>
        <row r="173">
          <cell r="H173" t="str">
            <v>44-1048-001</v>
          </cell>
          <cell r="I173" t="str">
            <v>MOBIL DELVAC MX 15W-40 - LITRES</v>
          </cell>
        </row>
        <row r="174">
          <cell r="H174" t="str">
            <v>44-1048-008</v>
          </cell>
          <cell r="I174" t="str">
            <v>MOBIL DELVAC MX 15W-40 - 208 LT DRUM</v>
          </cell>
        </row>
        <row r="175">
          <cell r="H175" t="str">
            <v>44-1048-020</v>
          </cell>
          <cell r="I175" t="str">
            <v>MOBIL DELVAC MX 15W-40 - 20 LT PAIL</v>
          </cell>
        </row>
        <row r="176">
          <cell r="H176" t="str">
            <v>44-1048-121</v>
          </cell>
          <cell r="I176" t="str">
            <v>MOBIL DELVAC MX 15W-40 - 12 X 1 LT CARTO</v>
          </cell>
        </row>
        <row r="177">
          <cell r="H177" t="str">
            <v>44-1048-144</v>
          </cell>
          <cell r="I177" t="str">
            <v>MOBIL DELVAC MX 15W-40 - 4 X 4 LT CARTON</v>
          </cell>
        </row>
        <row r="178">
          <cell r="H178" t="str">
            <v>44-1048-910</v>
          </cell>
          <cell r="I178" t="str">
            <v>MOBIL DELVAC MX 15W-40 - 210 LT</v>
          </cell>
        </row>
        <row r="179">
          <cell r="H179" t="str">
            <v>44-1048-944</v>
          </cell>
          <cell r="I179" t="str">
            <v>MOBIL DELVAC MX 15W-40 - 4 LT CAN</v>
          </cell>
        </row>
        <row r="180">
          <cell r="H180" t="str">
            <v>44-1204-020</v>
          </cell>
          <cell r="I180" t="str">
            <v>MOBIL DELVAC XHP SAE 15W-40 - 20 LT</v>
          </cell>
        </row>
        <row r="181">
          <cell r="H181" t="str">
            <v>44-1428-008</v>
          </cell>
          <cell r="I181" t="str">
            <v>MOBIL DELVAC 1 SHC - 208 LT DRUM</v>
          </cell>
        </row>
        <row r="182">
          <cell r="H182" t="str">
            <v>44-1428-020</v>
          </cell>
          <cell r="I182" t="str">
            <v>MOBIL DELVAC 1 SHC - 20 LT</v>
          </cell>
        </row>
        <row r="183">
          <cell r="H183" t="str">
            <v>47-5087-001</v>
          </cell>
          <cell r="I183" t="str">
            <v>MOBIL MOTOR OIL SAE 40 - LITRES</v>
          </cell>
        </row>
        <row r="184">
          <cell r="H184" t="str">
            <v>47-5087-020</v>
          </cell>
          <cell r="I184" t="str">
            <v>MOBIL MOTOR OIL SAE 40 - 20 LT</v>
          </cell>
        </row>
        <row r="185">
          <cell r="H185" t="str">
            <v>47-5087-121</v>
          </cell>
          <cell r="I185" t="str">
            <v>MOBIL MOTOR OIL SAE 40 - 12 X 1 LT</v>
          </cell>
        </row>
        <row r="186">
          <cell r="H186" t="str">
            <v>47-5087-144</v>
          </cell>
          <cell r="I186" t="str">
            <v>MOBIL MOTOR OIL SAE 40 - 4 X 4 LT</v>
          </cell>
        </row>
        <row r="187">
          <cell r="H187" t="str">
            <v>47-5087-145</v>
          </cell>
          <cell r="I187" t="str">
            <v>MOBIL MOTOR OIL SAE 40 - 4 X 5 LT</v>
          </cell>
        </row>
        <row r="188">
          <cell r="H188" t="str">
            <v>47-5087-245</v>
          </cell>
          <cell r="I188" t="str">
            <v>MOBIL MOTOR OIL SAE 40 - 32 X 1/2 LT</v>
          </cell>
        </row>
        <row r="189">
          <cell r="H189" t="str">
            <v>47-5090-020</v>
          </cell>
          <cell r="I189" t="str">
            <v>MOBIL MOTOR OIL SAE 50 - 20 LT</v>
          </cell>
        </row>
        <row r="190">
          <cell r="H190" t="str">
            <v>47-5095-001</v>
          </cell>
          <cell r="I190" t="str">
            <v>MOBIL MOTOR OIL SAE 50 - LITRES</v>
          </cell>
        </row>
        <row r="191">
          <cell r="H191" t="str">
            <v>47-5095-008</v>
          </cell>
          <cell r="I191" t="str">
            <v>MOBIL MOTOR OIL SAE 50 - 208 LT</v>
          </cell>
        </row>
        <row r="192">
          <cell r="H192" t="str">
            <v>47-5095-020</v>
          </cell>
          <cell r="I192" t="str">
            <v>MOBIL MOTOR OIL SAE 50 - 20 LT</v>
          </cell>
        </row>
        <row r="193">
          <cell r="H193" t="str">
            <v>47-5095-121</v>
          </cell>
          <cell r="I193" t="str">
            <v>MOBIL MOTOR OIL SAE 50 - 12 X 1 LT</v>
          </cell>
        </row>
        <row r="194">
          <cell r="H194" t="str">
            <v>47-5095-144</v>
          </cell>
          <cell r="I194" t="str">
            <v>MOBIL MOTOR OIL SAE 50 - 4 X 4 LT</v>
          </cell>
        </row>
        <row r="195">
          <cell r="H195" t="str">
            <v>47-5095-145</v>
          </cell>
          <cell r="I195" t="str">
            <v>MOBIL MOTOR OIL SAE 50 - 4 X 5 LT</v>
          </cell>
        </row>
        <row r="196">
          <cell r="H196" t="str">
            <v>47-5095-245</v>
          </cell>
          <cell r="I196" t="str">
            <v>MOBIL MOTOR OIL SAE 50 - 32  X 1/2 LT</v>
          </cell>
        </row>
        <row r="197">
          <cell r="H197" t="str">
            <v>47-5095-910</v>
          </cell>
          <cell r="I197" t="str">
            <v>MOBIL MOTOR OIL SAE 50 - 210 LT</v>
          </cell>
        </row>
        <row r="198">
          <cell r="H198" t="str">
            <v>47-8784-001</v>
          </cell>
          <cell r="I198" t="str">
            <v>CAT DEO CG-4 15W40 - BULK LTRS</v>
          </cell>
        </row>
        <row r="199">
          <cell r="H199" t="str">
            <v>47-8784-008</v>
          </cell>
          <cell r="I199" t="str">
            <v>CAT DEO CG-4 15W40 - 208 LT</v>
          </cell>
        </row>
        <row r="200">
          <cell r="H200" t="str">
            <v>47-8784-020</v>
          </cell>
          <cell r="I200" t="str">
            <v>CAT DEO CG-4 15W40 - 20 LT</v>
          </cell>
        </row>
        <row r="201">
          <cell r="H201" t="str">
            <v>47-8784-144</v>
          </cell>
          <cell r="I201" t="str">
            <v>CAT DEO CG-4 15W40 - 4 X 4 LT</v>
          </cell>
        </row>
        <row r="202">
          <cell r="H202" t="str">
            <v>47-8909-008</v>
          </cell>
          <cell r="I202" t="str">
            <v>CAT HYDO 10W - 208 LT</v>
          </cell>
        </row>
        <row r="203">
          <cell r="H203" t="str">
            <v>47-8909-020</v>
          </cell>
          <cell r="I203" t="str">
            <v>CAT HYDO 10W - 20 LT</v>
          </cell>
        </row>
        <row r="204">
          <cell r="H204" t="str">
            <v>48-0269-001</v>
          </cell>
          <cell r="I204" t="str">
            <v>MOBIL SUPER 20W - 50 - LITRES</v>
          </cell>
        </row>
        <row r="205">
          <cell r="H205" t="str">
            <v>48-0269-008</v>
          </cell>
          <cell r="I205" t="str">
            <v>MOBIL SUPER 20W - 50 - 208 LT DRUM</v>
          </cell>
        </row>
        <row r="206">
          <cell r="H206" t="str">
            <v>48-0269-020</v>
          </cell>
          <cell r="I206" t="str">
            <v>MOBIL SUPER 20W - 50 - 20 LT PAIL</v>
          </cell>
        </row>
        <row r="207">
          <cell r="H207" t="str">
            <v>48-0269-121</v>
          </cell>
          <cell r="I207" t="str">
            <v>MOBIL SUPER 20W - 50 - 12 X 1 LT CARTON</v>
          </cell>
        </row>
        <row r="208">
          <cell r="H208" t="str">
            <v>48-0269-144</v>
          </cell>
          <cell r="I208" t="str">
            <v>MOBIL SUPER 20W - 50 - 4 X 4 LT CARTON</v>
          </cell>
        </row>
        <row r="209">
          <cell r="H209" t="str">
            <v>48-0269-910</v>
          </cell>
          <cell r="I209" t="str">
            <v>MOBIL SUPER 20W - 50 - 210 LT</v>
          </cell>
        </row>
        <row r="210">
          <cell r="H210" t="str">
            <v>48-0269-921</v>
          </cell>
          <cell r="I210" t="str">
            <v>MOBIL SUPER 20W - 50 - 1 LT CAN</v>
          </cell>
        </row>
        <row r="211">
          <cell r="H211" t="str">
            <v>48-0269-944</v>
          </cell>
          <cell r="I211" t="str">
            <v>MOBIL SUPER 20W - 50 - 4 LT CAN</v>
          </cell>
        </row>
        <row r="212">
          <cell r="H212" t="str">
            <v>48-0269-945</v>
          </cell>
          <cell r="I212" t="str">
            <v>MOBIL SUPER 20W - 50 - 5 LT</v>
          </cell>
        </row>
        <row r="213">
          <cell r="H213" t="str">
            <v>48-0426-144</v>
          </cell>
          <cell r="I213" t="str">
            <v>MOBIL SUPER S 15W40 - 4 X 4 LT</v>
          </cell>
        </row>
        <row r="214">
          <cell r="H214" t="str">
            <v>48-0566-001</v>
          </cell>
          <cell r="I214" t="str">
            <v>MOBIL SUPER XHP 20W - 50 - LITRES</v>
          </cell>
        </row>
        <row r="215">
          <cell r="H215" t="str">
            <v>48-0566-008</v>
          </cell>
          <cell r="I215" t="str">
            <v>MOBIL SUPER XHP 20W - 50 - 208 LT DRUM</v>
          </cell>
        </row>
        <row r="216">
          <cell r="H216" t="str">
            <v>48-0566-020</v>
          </cell>
          <cell r="I216" t="str">
            <v>MOBIL SUPER XHP 20W - 50 - 20 LT PAIL</v>
          </cell>
        </row>
        <row r="217">
          <cell r="H217" t="str">
            <v>48-1184-001</v>
          </cell>
          <cell r="I217" t="str">
            <v>MOBIL 1 15W - 50 - LITRES</v>
          </cell>
        </row>
        <row r="218">
          <cell r="H218" t="str">
            <v>48-1184-008</v>
          </cell>
          <cell r="I218" t="str">
            <v>MOBIL 1 15W - 50 - 208 LT DRUM</v>
          </cell>
        </row>
        <row r="219">
          <cell r="H219" t="str">
            <v>48-1184-020</v>
          </cell>
          <cell r="I219" t="str">
            <v>MOBIL 1 15W - 50 - 20 LT PAIL</v>
          </cell>
        </row>
        <row r="220">
          <cell r="H220" t="str">
            <v>48-1184-121</v>
          </cell>
          <cell r="I220" t="str">
            <v>MOBIL 1 15W - 50 - 12 X 1 LT CARTON</v>
          </cell>
        </row>
        <row r="221">
          <cell r="H221" t="str">
            <v>48-1184-144</v>
          </cell>
          <cell r="I221" t="str">
            <v>MOBIL 1 15W - 50 - 4 X 4 LT CARTON</v>
          </cell>
        </row>
        <row r="222">
          <cell r="H222" t="str">
            <v>49-0128-002</v>
          </cell>
          <cell r="I222" t="str">
            <v>MOBIL AERO HF - 24X0.95 LT CARTON</v>
          </cell>
        </row>
        <row r="223">
          <cell r="H223" t="str">
            <v>49-0128-020</v>
          </cell>
          <cell r="I223" t="str">
            <v>MOBIL AERO HF - 6 X 1USG CARTON</v>
          </cell>
        </row>
        <row r="224">
          <cell r="H224" t="str">
            <v>49-0128-021</v>
          </cell>
          <cell r="I224" t="str">
            <v>MOBIL AERO HF - 1X5USG PAIL</v>
          </cell>
        </row>
        <row r="225">
          <cell r="H225" t="str">
            <v>49-0128-144</v>
          </cell>
          <cell r="I225" t="str">
            <v>MOBIL AERO HF - 4 X 4 LT</v>
          </cell>
        </row>
        <row r="226">
          <cell r="H226" t="str">
            <v>49-0128-241</v>
          </cell>
          <cell r="I226" t="str">
            <v>MOBIL AERO HF - 6X3.79 LT CARTON</v>
          </cell>
        </row>
        <row r="227">
          <cell r="H227" t="str">
            <v>49-1280-020</v>
          </cell>
          <cell r="I227" t="str">
            <v>MOBIL AERO HF - 18.9 LITRES</v>
          </cell>
        </row>
        <row r="228">
          <cell r="H228" t="str">
            <v>51-0156-001</v>
          </cell>
          <cell r="I228" t="str">
            <v>MOBILUBE HD 80W90 - LITRES</v>
          </cell>
        </row>
        <row r="229">
          <cell r="H229" t="str">
            <v>51-0156-008</v>
          </cell>
          <cell r="I229" t="str">
            <v>MOBILUBE HD 80W90 - 208 LT DRUM</v>
          </cell>
        </row>
        <row r="230">
          <cell r="H230" t="str">
            <v>51-0156-020</v>
          </cell>
          <cell r="I230" t="str">
            <v>MOBILUBE HD 80W90 - 20 LT PAIL</v>
          </cell>
        </row>
        <row r="231">
          <cell r="H231" t="str">
            <v>51-0156-121</v>
          </cell>
          <cell r="I231" t="str">
            <v>MOBILUBE HD 80W90 - 12 X 1 LT CARTON</v>
          </cell>
        </row>
        <row r="232">
          <cell r="H232" t="str">
            <v>51-0156-144</v>
          </cell>
          <cell r="I232" t="str">
            <v>MOBILUBE HD 80W90 - 4 X 4 LT CARTON</v>
          </cell>
        </row>
        <row r="233">
          <cell r="H233" t="str">
            <v>51-0156-145</v>
          </cell>
          <cell r="I233" t="str">
            <v>MOBILUBE HD 80W90 - 4 X 5 LT CARTON</v>
          </cell>
        </row>
        <row r="234">
          <cell r="H234" t="str">
            <v>51-0156-910</v>
          </cell>
          <cell r="I234" t="str">
            <v>MOBILUBE HD 80W90 - 210 LT</v>
          </cell>
        </row>
        <row r="235">
          <cell r="H235" t="str">
            <v>51-0156-921</v>
          </cell>
          <cell r="I235" t="str">
            <v>MOBILUBE HD 80W90 - 1 LT CAN</v>
          </cell>
        </row>
        <row r="236">
          <cell r="H236" t="str">
            <v>51-0156-945</v>
          </cell>
          <cell r="I236" t="str">
            <v>MOBILUBE HD 80W90 - 5 LT</v>
          </cell>
        </row>
        <row r="237">
          <cell r="H237" t="str">
            <v>51-0198-001</v>
          </cell>
          <cell r="I237" t="str">
            <v>MOBILUBE HD85W140 - LITRES</v>
          </cell>
        </row>
        <row r="238">
          <cell r="H238" t="str">
            <v>51-0198-008</v>
          </cell>
          <cell r="I238" t="str">
            <v>MOBILUBE HD85W140 - 208 LT DRUM</v>
          </cell>
        </row>
        <row r="239">
          <cell r="H239" t="str">
            <v>51-0198-020</v>
          </cell>
          <cell r="I239" t="str">
            <v>MOBILUBE HD85W140 - 20 LT PAIL</v>
          </cell>
        </row>
        <row r="240">
          <cell r="H240" t="str">
            <v>51-0198-121</v>
          </cell>
          <cell r="I240" t="str">
            <v>MOBILUBE HD85W140 - 12 X 1 LT CARTON</v>
          </cell>
        </row>
        <row r="241">
          <cell r="H241" t="str">
            <v>51-0198-144</v>
          </cell>
          <cell r="I241" t="str">
            <v>MOBILUBE HD85W140 - 4 X 4 LT CARTON</v>
          </cell>
        </row>
        <row r="242">
          <cell r="H242" t="str">
            <v>51-0198-145</v>
          </cell>
          <cell r="I242" t="str">
            <v>MOBILUBE HD85W140 - 4 X 5 LT CARTON</v>
          </cell>
        </row>
        <row r="243">
          <cell r="H243" t="str">
            <v>51-0198-240</v>
          </cell>
          <cell r="I243" t="str">
            <v>MOBILUBE HD85W140 - 40X0.5 LT</v>
          </cell>
        </row>
        <row r="244">
          <cell r="H244" t="str">
            <v>51-0198-910</v>
          </cell>
          <cell r="I244" t="str">
            <v>MOBIL HD 80W140 - 210 LT</v>
          </cell>
        </row>
        <row r="245">
          <cell r="H245" t="str">
            <v>51-0198-944</v>
          </cell>
          <cell r="I245" t="str">
            <v>MOBILUBE HD85W140 - 4 LT CAN</v>
          </cell>
        </row>
        <row r="246">
          <cell r="H246" t="str">
            <v>51-0198-945</v>
          </cell>
          <cell r="I246" t="str">
            <v>MOBIL HD 80W140 - 5 LT</v>
          </cell>
        </row>
        <row r="247">
          <cell r="H247" t="str">
            <v>51-0222-020</v>
          </cell>
          <cell r="I247" t="str">
            <v>MOBILUBE GX 80W-A - 20 LT PAIL</v>
          </cell>
        </row>
        <row r="248">
          <cell r="H248" t="str">
            <v>51-0263-008</v>
          </cell>
          <cell r="I248" t="str">
            <v>MOBIL GL4 85W140 - 208 LT DRUM</v>
          </cell>
        </row>
        <row r="249">
          <cell r="H249" t="str">
            <v>51-1006-020</v>
          </cell>
          <cell r="I249" t="str">
            <v>MOBILUBE SHC 75W-90 - 20 LT</v>
          </cell>
        </row>
        <row r="250">
          <cell r="H250" t="str">
            <v>51-1008-020</v>
          </cell>
          <cell r="I250" t="str">
            <v>MOBILUBE 1 SHC 75W-90 - 20 LT</v>
          </cell>
        </row>
        <row r="251">
          <cell r="H251" t="str">
            <v>51-1014-020</v>
          </cell>
          <cell r="I251" t="str">
            <v>MOBILUBE SHC 80W - 140 - 20 LT</v>
          </cell>
        </row>
        <row r="252">
          <cell r="H252" t="str">
            <v>51-1014-021</v>
          </cell>
          <cell r="I252" t="str">
            <v>MOBILUBE SHC 80W - 140 - 1 X 25 LT</v>
          </cell>
        </row>
        <row r="253">
          <cell r="H253" t="str">
            <v>51-1014-022</v>
          </cell>
          <cell r="I253" t="str">
            <v>MOBILUBE SHC 80W - 140 - 17.2 LT PAIL</v>
          </cell>
        </row>
        <row r="254">
          <cell r="H254" t="str">
            <v>51-1139-001</v>
          </cell>
          <cell r="I254" t="str">
            <v>MOBILTRANS HD30 - LITRES</v>
          </cell>
        </row>
        <row r="255">
          <cell r="H255" t="str">
            <v>51-1139-008</v>
          </cell>
          <cell r="I255" t="str">
            <v>MOBILTRANS HD30 - 208 LT</v>
          </cell>
        </row>
        <row r="256">
          <cell r="H256" t="str">
            <v>51-1139-020</v>
          </cell>
          <cell r="I256" t="str">
            <v>MOBILTRANS HD30 - 20 LT</v>
          </cell>
        </row>
        <row r="257">
          <cell r="H257" t="str">
            <v>51-1147-001</v>
          </cell>
          <cell r="I257" t="str">
            <v>MOBILTRANS HD50 - LITRES</v>
          </cell>
        </row>
        <row r="258">
          <cell r="H258" t="str">
            <v>51-1147-008</v>
          </cell>
          <cell r="I258" t="str">
            <v>MOBILTRANS HD50 - 208 LT DRUM</v>
          </cell>
        </row>
        <row r="259">
          <cell r="H259" t="str">
            <v>51-1147-020</v>
          </cell>
          <cell r="I259" t="str">
            <v>MOBILTRANS HD50 - 20 LT</v>
          </cell>
        </row>
        <row r="260">
          <cell r="H260" t="str">
            <v>51-1147-144</v>
          </cell>
          <cell r="I260" t="str">
            <v>MOBILTRANS HD50 - 4 X 4 LT</v>
          </cell>
        </row>
        <row r="261">
          <cell r="H261" t="str">
            <v>51-1280-008</v>
          </cell>
          <cell r="I261" t="str">
            <v>MOBILUBE LS 85W90 - 208 LT</v>
          </cell>
        </row>
        <row r="262">
          <cell r="H262" t="str">
            <v>51-1280-020</v>
          </cell>
          <cell r="I262" t="str">
            <v>MOBILUBE LS 85W90 - 20 LT</v>
          </cell>
        </row>
        <row r="263">
          <cell r="H263" t="str">
            <v>51-1287-008</v>
          </cell>
          <cell r="I263" t="str">
            <v>MOBILUBE LS 85W90 - 208 LT</v>
          </cell>
        </row>
        <row r="264">
          <cell r="H264" t="str">
            <v>51-1287-020</v>
          </cell>
          <cell r="I264" t="str">
            <v>MOBILUBE LS 85W90 - 20 LT</v>
          </cell>
        </row>
        <row r="265">
          <cell r="H265" t="str">
            <v>52-0254-008</v>
          </cell>
          <cell r="I265" t="str">
            <v>MOBIL ATF DEXTRON 111 - 208 LT DRUM</v>
          </cell>
        </row>
        <row r="266">
          <cell r="H266" t="str">
            <v>52-0254-121</v>
          </cell>
          <cell r="I266" t="str">
            <v>MOBIL ATF DEXTRON 111 - 12X1 LT CARTON</v>
          </cell>
        </row>
        <row r="267">
          <cell r="H267" t="str">
            <v>52-2177-000</v>
          </cell>
          <cell r="I267" t="str">
            <v>MOBIL ATF 220 - KILOS</v>
          </cell>
        </row>
        <row r="268">
          <cell r="H268" t="str">
            <v>52-2177-001</v>
          </cell>
          <cell r="I268" t="str">
            <v>MOBIL ATF 220 - LITRES</v>
          </cell>
        </row>
        <row r="269">
          <cell r="H269" t="str">
            <v>52-2177-008</v>
          </cell>
          <cell r="I269" t="str">
            <v>MOBIL ATF 220 - 208 LT DRUM</v>
          </cell>
        </row>
        <row r="270">
          <cell r="H270" t="str">
            <v>52-2177-020</v>
          </cell>
          <cell r="I270" t="str">
            <v>MOBIL ATF 220 - 20 LT PAIL</v>
          </cell>
        </row>
        <row r="271">
          <cell r="H271" t="str">
            <v>52-2177-121</v>
          </cell>
          <cell r="I271" t="str">
            <v>MOBIL ATF 220 - 12 X 1 LT CARTON</v>
          </cell>
        </row>
        <row r="272">
          <cell r="H272" t="str">
            <v>52-2177-144</v>
          </cell>
          <cell r="I272" t="str">
            <v>MOBIL ATF 220 - 4 X 4 LT CARTON</v>
          </cell>
        </row>
        <row r="273">
          <cell r="H273" t="str">
            <v>52-2177-921</v>
          </cell>
          <cell r="I273" t="str">
            <v>MOBIL ATF 220 - 1 LT CAN</v>
          </cell>
        </row>
        <row r="274">
          <cell r="H274" t="str">
            <v>52-2177-944</v>
          </cell>
          <cell r="I274" t="str">
            <v>MOBIL ATF 220 - 4 LT CAN</v>
          </cell>
        </row>
        <row r="275">
          <cell r="H275" t="str">
            <v>52-2334-001</v>
          </cell>
          <cell r="I275" t="str">
            <v>MOBILFLUID 424 - LITRES</v>
          </cell>
        </row>
        <row r="276">
          <cell r="H276" t="str">
            <v>52-2334-008</v>
          </cell>
          <cell r="I276" t="str">
            <v>MOBILFLUID 424 - 208 LT DRUM</v>
          </cell>
        </row>
        <row r="277">
          <cell r="H277" t="str">
            <v>52-2334-020</v>
          </cell>
          <cell r="I277" t="str">
            <v>MOBILFLUID 424 - 20 LT PAIL</v>
          </cell>
        </row>
        <row r="278">
          <cell r="H278" t="str">
            <v>52-5014-020</v>
          </cell>
          <cell r="I278" t="str">
            <v>MOBIL ATF D 21412 - 20 LT</v>
          </cell>
        </row>
        <row r="279">
          <cell r="H279" t="str">
            <v>53-0204-050</v>
          </cell>
          <cell r="I279" t="str">
            <v>MOBIL GREASE MP - 1 X 50 KG  KEG</v>
          </cell>
        </row>
        <row r="280">
          <cell r="H280" t="str">
            <v>53-0204-123</v>
          </cell>
          <cell r="I280" t="str">
            <v>MOBIL GREASE MP - 12 X 1 KG</v>
          </cell>
        </row>
        <row r="281">
          <cell r="H281" t="str">
            <v>53-0204-163</v>
          </cell>
          <cell r="I281" t="str">
            <v>MOBIL GREASE MP - 6 X 3 KG</v>
          </cell>
        </row>
        <row r="282">
          <cell r="H282" t="str">
            <v>53-0220-009</v>
          </cell>
          <cell r="I282" t="str">
            <v>MOBILGREASE HP 103 - 180 KG DRUM</v>
          </cell>
        </row>
        <row r="283">
          <cell r="H283" t="str">
            <v>53-0220-020</v>
          </cell>
          <cell r="I283" t="str">
            <v>MOBILGREASE HP 103 - 18 KG</v>
          </cell>
        </row>
        <row r="284">
          <cell r="H284" t="str">
            <v>53-0220-021</v>
          </cell>
          <cell r="I284" t="str">
            <v>MOBILGREASE HP 103 - 20 KG BAG</v>
          </cell>
        </row>
        <row r="285">
          <cell r="H285" t="str">
            <v>53-0220-990</v>
          </cell>
          <cell r="I285" t="str">
            <v>MOBILGREASE HP 103 - 190 KG</v>
          </cell>
        </row>
        <row r="286">
          <cell r="H286" t="str">
            <v>53-0311-009</v>
          </cell>
          <cell r="I286" t="str">
            <v>MOBILGREASE HP 222 - 180 KG DRUM</v>
          </cell>
        </row>
        <row r="287">
          <cell r="H287" t="str">
            <v>53-0311-020</v>
          </cell>
          <cell r="I287" t="str">
            <v>MOBILGREASE HP 222 - 18 KG</v>
          </cell>
        </row>
        <row r="288">
          <cell r="H288" t="str">
            <v>53-0311-021</v>
          </cell>
          <cell r="I288" t="str">
            <v>MOBILGREASE HP 222 - 20 KG BAG</v>
          </cell>
        </row>
        <row r="289">
          <cell r="H289" t="str">
            <v>53-0345-009</v>
          </cell>
          <cell r="I289" t="str">
            <v>MOBILGREASE HP 322 SPECIAL - 180 KG</v>
          </cell>
        </row>
        <row r="290">
          <cell r="H290" t="str">
            <v>53-0626-246</v>
          </cell>
          <cell r="I290" t="str">
            <v>MOBIL GREASE 28 - 6 X 2.27 KG</v>
          </cell>
        </row>
        <row r="291">
          <cell r="H291" t="str">
            <v>55-4154-008</v>
          </cell>
          <cell r="I291" t="str">
            <v>INFILREX 33 - 208 LT DRUM</v>
          </cell>
        </row>
        <row r="292">
          <cell r="H292" t="str">
            <v>55-4154-020</v>
          </cell>
          <cell r="I292" t="str">
            <v>INFILREX 33 - 20 LT PAIL</v>
          </cell>
        </row>
        <row r="293">
          <cell r="H293" t="str">
            <v>56-4666-008</v>
          </cell>
          <cell r="I293" t="str">
            <v>TDTO TO - 4 SAE 30 - 208 LT</v>
          </cell>
        </row>
        <row r="294">
          <cell r="H294" t="str">
            <v>56-4666-020</v>
          </cell>
          <cell r="I294" t="str">
            <v>TDTO TO - 4 SAE 30 - 20 LT</v>
          </cell>
        </row>
        <row r="295">
          <cell r="H295" t="str">
            <v>56-4674-008</v>
          </cell>
          <cell r="I295" t="str">
            <v>TDTO TO - 4 SAE 50 - 208 LT</v>
          </cell>
        </row>
        <row r="296">
          <cell r="H296" t="str">
            <v>56-4674-020</v>
          </cell>
          <cell r="I296" t="str">
            <v>TDTO TO - 4 SAE 50 - 20 LT</v>
          </cell>
        </row>
        <row r="297">
          <cell r="H297" t="str">
            <v>60-0148-008</v>
          </cell>
          <cell r="I297" t="str">
            <v>MOBIL DTE OIL LIGHT - 208 LT DRUM</v>
          </cell>
        </row>
        <row r="298">
          <cell r="H298" t="str">
            <v>60-0155-008</v>
          </cell>
          <cell r="I298" t="str">
            <v>MOBIL DTE OIL MEDIUM - 208 LT DRUM</v>
          </cell>
        </row>
        <row r="299">
          <cell r="H299" t="str">
            <v>60-0163-008</v>
          </cell>
          <cell r="I299" t="str">
            <v>MOBIL DTE OIL HEAVY MEDIUM - 208 LT DRUM</v>
          </cell>
        </row>
        <row r="300">
          <cell r="H300" t="str">
            <v>60-0189-001</v>
          </cell>
          <cell r="I300" t="str">
            <v>MOBIL DTE OIL HEAVY - LITRES</v>
          </cell>
        </row>
        <row r="301">
          <cell r="H301" t="str">
            <v>60-0189-008</v>
          </cell>
          <cell r="I301" t="str">
            <v>MOBIL DTE OIL HEAVY - 208 LT</v>
          </cell>
        </row>
        <row r="302">
          <cell r="H302" t="str">
            <v>60-0205-001</v>
          </cell>
          <cell r="I302" t="str">
            <v>MOBIL DTE OIL EXTRA HEAVY - LITRES</v>
          </cell>
        </row>
        <row r="303">
          <cell r="H303" t="str">
            <v>60-0205-008</v>
          </cell>
          <cell r="I303" t="str">
            <v>MOBIL DTE OIL EXTRA HEAVY - 208 LT DRUM</v>
          </cell>
        </row>
        <row r="304">
          <cell r="H304" t="str">
            <v>60-0510-008</v>
          </cell>
          <cell r="I304" t="str">
            <v>MOBIL VACTRA OIL NO. 4 - 208 LT DRUM</v>
          </cell>
        </row>
        <row r="305">
          <cell r="H305" t="str">
            <v>60-0510-020</v>
          </cell>
          <cell r="I305" t="str">
            <v>MOBIL VACTRA OIL NO. 4 - 20 LTR</v>
          </cell>
        </row>
        <row r="306">
          <cell r="H306" t="str">
            <v>60-0668-008</v>
          </cell>
          <cell r="I306" t="str">
            <v>MOBIL VELOCITE OIL NO. 6 - 208 LT DRUM</v>
          </cell>
        </row>
        <row r="307">
          <cell r="H307" t="str">
            <v>60-0668-018</v>
          </cell>
          <cell r="I307" t="str">
            <v>VELOCITE NO. 6 18 KG</v>
          </cell>
        </row>
        <row r="308">
          <cell r="H308" t="str">
            <v>60-0668-020</v>
          </cell>
          <cell r="I308" t="str">
            <v>MOBIL VELOCITE OIL NO. 6 - 20 LT PAIL</v>
          </cell>
        </row>
        <row r="309">
          <cell r="H309" t="str">
            <v>60-0791-020</v>
          </cell>
          <cell r="I309" t="str">
            <v>MOBIL GARGOYLE ARCTIC SHC 226E - 20 LT P</v>
          </cell>
        </row>
        <row r="310">
          <cell r="H310" t="str">
            <v>60-1021-020</v>
          </cell>
          <cell r="I310" t="str">
            <v>GARGOYLE ARCTIC SHC 426 - 20 LT</v>
          </cell>
        </row>
        <row r="311">
          <cell r="H311" t="str">
            <v>60-1211-008</v>
          </cell>
          <cell r="I311" t="str">
            <v>MOBIL 600W SUPER CYLINDER OIL -208 LT DR</v>
          </cell>
        </row>
        <row r="312">
          <cell r="H312" t="str">
            <v>60-1732-020</v>
          </cell>
          <cell r="I312" t="str">
            <v>GARGOYLE ARCTIC 300 - 20 LT</v>
          </cell>
        </row>
        <row r="313">
          <cell r="H313" t="str">
            <v>60-1740-008</v>
          </cell>
          <cell r="I313" t="str">
            <v>MOBIL GARGOYLE ARCTIC OIL 300 -208 LT DR</v>
          </cell>
        </row>
        <row r="314">
          <cell r="H314" t="str">
            <v>60-1740-020</v>
          </cell>
          <cell r="I314" t="str">
            <v>MOBIL GARGOYLE ARCTIC OIL 300 - 20 LT PA</v>
          </cell>
        </row>
        <row r="315">
          <cell r="H315" t="str">
            <v>60-1997-001</v>
          </cell>
          <cell r="I315" t="str">
            <v>MOBIL STERN TUBE LUBRICANT - LITRES</v>
          </cell>
        </row>
        <row r="316">
          <cell r="H316" t="str">
            <v>60-1997-008</v>
          </cell>
          <cell r="I316" t="str">
            <v>MOBIL STERN TUBE LUBRICANT - 208 LT DRUM</v>
          </cell>
        </row>
        <row r="317">
          <cell r="H317" t="str">
            <v>60-1997-020</v>
          </cell>
          <cell r="I317" t="str">
            <v>MOBIL STERN TUBE LUBRICANT - 20 LT PAIL</v>
          </cell>
        </row>
        <row r="318">
          <cell r="H318" t="str">
            <v>60-2177-001</v>
          </cell>
          <cell r="I318" t="str">
            <v>MOBILGARD 330 - LITRES</v>
          </cell>
        </row>
        <row r="319">
          <cell r="H319" t="str">
            <v>60-2177-008</v>
          </cell>
          <cell r="I319" t="str">
            <v>MOBILGARD 330 - 208 LT DRUM</v>
          </cell>
        </row>
        <row r="320">
          <cell r="H320" t="str">
            <v>60-2177-910</v>
          </cell>
          <cell r="I320" t="str">
            <v>MOBILGARD 330 - 210 LT</v>
          </cell>
        </row>
        <row r="321">
          <cell r="H321" t="str">
            <v>60-2219-001</v>
          </cell>
          <cell r="I321" t="str">
            <v>MOBILGARD 440 - LITRES</v>
          </cell>
        </row>
        <row r="322">
          <cell r="H322" t="str">
            <v>60-2219-008</v>
          </cell>
          <cell r="I322" t="str">
            <v>MOBILGARD 440 - 208 LT DRUM</v>
          </cell>
        </row>
        <row r="323">
          <cell r="H323" t="str">
            <v>60-2219-020</v>
          </cell>
          <cell r="I323" t="str">
            <v>MOBILGARD 440 - 20 LT</v>
          </cell>
        </row>
        <row r="324">
          <cell r="H324" t="str">
            <v>60-2391-001</v>
          </cell>
          <cell r="I324" t="str">
            <v>MOBILGARD ADL 30 - LITRES</v>
          </cell>
        </row>
        <row r="325">
          <cell r="H325" t="str">
            <v>60-2391-008</v>
          </cell>
          <cell r="I325" t="str">
            <v>MOBILGARD ADL 30 - 208 LT</v>
          </cell>
        </row>
        <row r="326">
          <cell r="H326" t="str">
            <v>60-2391-020</v>
          </cell>
          <cell r="I326" t="str">
            <v>MOBILGARD ADL 30 - 20 LT</v>
          </cell>
        </row>
        <row r="327">
          <cell r="H327" t="str">
            <v>60-2417-001</v>
          </cell>
          <cell r="I327" t="str">
            <v>MOBILGARD ADL 40 - LITRES</v>
          </cell>
        </row>
        <row r="328">
          <cell r="H328" t="str">
            <v>60-2417-008</v>
          </cell>
          <cell r="I328" t="str">
            <v>MOBILGARD ADL 40 - 208 LT DRUM</v>
          </cell>
        </row>
        <row r="329">
          <cell r="H329" t="str">
            <v>60-2417-020</v>
          </cell>
          <cell r="I329" t="str">
            <v>MOBILGARD ADL 40 - 20 LT</v>
          </cell>
        </row>
        <row r="330">
          <cell r="H330" t="str">
            <v>60-2474-001</v>
          </cell>
          <cell r="I330" t="str">
            <v>MOBILGARD 312 - LITRES</v>
          </cell>
        </row>
        <row r="331">
          <cell r="H331" t="str">
            <v>60-2474-008</v>
          </cell>
          <cell r="I331" t="str">
            <v>MOBILGARD 312 - 208 LT DRUM</v>
          </cell>
        </row>
        <row r="332">
          <cell r="H332" t="str">
            <v>60-2474-020</v>
          </cell>
          <cell r="I332" t="str">
            <v>MOBILGARD 312 - 20 LT PAIL</v>
          </cell>
        </row>
        <row r="333">
          <cell r="H333" t="str">
            <v>60-2474-910</v>
          </cell>
          <cell r="I333" t="str">
            <v>MOBILGARD 312 - 210 LT</v>
          </cell>
        </row>
        <row r="334">
          <cell r="H334" t="str">
            <v>60-2482-000</v>
          </cell>
          <cell r="I334" t="str">
            <v>MOBILGARD 412 - KILOS</v>
          </cell>
        </row>
        <row r="335">
          <cell r="H335" t="str">
            <v>60-2482-001</v>
          </cell>
          <cell r="I335" t="str">
            <v>MOBILGARD 412 - LITRES</v>
          </cell>
        </row>
        <row r="336">
          <cell r="H336" t="str">
            <v>60-2482-008</v>
          </cell>
          <cell r="I336" t="str">
            <v>MOBILGARD 412 - 208 LT DRUM</v>
          </cell>
        </row>
        <row r="337">
          <cell r="H337" t="str">
            <v>60-2482-020</v>
          </cell>
          <cell r="I337" t="str">
            <v>MOBILGARD 412 - 20 LT</v>
          </cell>
        </row>
        <row r="338">
          <cell r="H338" t="str">
            <v>60-2482-905</v>
          </cell>
          <cell r="I338" t="str">
            <v>MOBILGARD 412 - 205 LT</v>
          </cell>
        </row>
        <row r="339">
          <cell r="H339" t="str">
            <v>60-2482-910</v>
          </cell>
          <cell r="I339" t="str">
            <v>MOBILGARD 412 - 210 LT</v>
          </cell>
        </row>
        <row r="340">
          <cell r="H340" t="str">
            <v>60-2557-008</v>
          </cell>
          <cell r="I340" t="str">
            <v>MOBILGARD 324 - 208 LT</v>
          </cell>
        </row>
        <row r="341">
          <cell r="H341" t="str">
            <v>60-2560-000</v>
          </cell>
          <cell r="I341" t="str">
            <v>MOBILGARD 430 - BULK KILOS</v>
          </cell>
        </row>
        <row r="342">
          <cell r="H342" t="str">
            <v>60-2560-001</v>
          </cell>
          <cell r="I342" t="str">
            <v>MOBILGARD 430 - BULK LT</v>
          </cell>
        </row>
        <row r="343">
          <cell r="H343" t="str">
            <v>60-2560-008</v>
          </cell>
          <cell r="I343" t="str">
            <v>MOBILGARD 430 - 208 LT</v>
          </cell>
        </row>
        <row r="344">
          <cell r="H344" t="str">
            <v>60-2565-000</v>
          </cell>
          <cell r="I344" t="str">
            <v>MOBILGARD 430 - KILOS</v>
          </cell>
        </row>
        <row r="345">
          <cell r="H345" t="str">
            <v>60-2565-001</v>
          </cell>
          <cell r="I345" t="str">
            <v>MOBILGARD 430 - BULK LT</v>
          </cell>
        </row>
        <row r="346">
          <cell r="H346" t="str">
            <v>60-2565-008</v>
          </cell>
          <cell r="I346" t="str">
            <v>MOBILGARD 430 - 208 LT</v>
          </cell>
        </row>
        <row r="347">
          <cell r="H347" t="str">
            <v>60-2565-020</v>
          </cell>
          <cell r="I347" t="str">
            <v>MOBILGARD 430 - 20 LT</v>
          </cell>
        </row>
        <row r="348">
          <cell r="H348" t="str">
            <v>60-2565-910</v>
          </cell>
          <cell r="I348" t="str">
            <v>MOBILGARD 430 - 210 LT</v>
          </cell>
        </row>
        <row r="349">
          <cell r="H349" t="str">
            <v>60-2623-001</v>
          </cell>
          <cell r="I349" t="str">
            <v>MOBIL DTE 24 - LITRES</v>
          </cell>
        </row>
        <row r="350">
          <cell r="H350" t="str">
            <v>60-2623-008</v>
          </cell>
          <cell r="I350" t="str">
            <v>MOBIL DTE 24 - 208 LT DRUM</v>
          </cell>
        </row>
        <row r="351">
          <cell r="H351" t="str">
            <v>60-2623-020</v>
          </cell>
          <cell r="I351" t="str">
            <v>MOBIL DTE 24 - 20 LT PAIL</v>
          </cell>
        </row>
        <row r="352">
          <cell r="H352" t="str">
            <v>60-2623-910</v>
          </cell>
          <cell r="I352" t="str">
            <v>MOBIL DTE 24 - 210 LT</v>
          </cell>
        </row>
        <row r="353">
          <cell r="H353" t="str">
            <v>60-2631-001</v>
          </cell>
          <cell r="I353" t="str">
            <v>MOBIL DTE 25 - LITRES</v>
          </cell>
        </row>
        <row r="354">
          <cell r="H354" t="str">
            <v>60-2631-008</v>
          </cell>
          <cell r="I354" t="str">
            <v>MOBIL DTE 25 - 208 LT DRUM</v>
          </cell>
        </row>
        <row r="355">
          <cell r="H355" t="str">
            <v>60-2631-020</v>
          </cell>
          <cell r="I355" t="str">
            <v>MOBIL DTE 25 - 20 LT</v>
          </cell>
        </row>
        <row r="356">
          <cell r="H356" t="str">
            <v>60-2649-001</v>
          </cell>
          <cell r="I356" t="str">
            <v>MOBIL DTE 26 - LITRES</v>
          </cell>
        </row>
        <row r="357">
          <cell r="H357" t="str">
            <v>60-2649-008</v>
          </cell>
          <cell r="I357" t="str">
            <v>MOBIL DTE 26 - 208 LT DRUM</v>
          </cell>
        </row>
        <row r="358">
          <cell r="H358" t="str">
            <v>60-2649-020</v>
          </cell>
          <cell r="I358" t="str">
            <v>MOBIL DTE 26 - 20 LT PAIL</v>
          </cell>
        </row>
        <row r="359">
          <cell r="H359" t="str">
            <v>60-2649-145</v>
          </cell>
          <cell r="I359" t="str">
            <v>MOBIL DTE 26 - 4 X 5 LT</v>
          </cell>
        </row>
        <row r="360">
          <cell r="H360" t="str">
            <v>60-2649-910</v>
          </cell>
          <cell r="I360" t="str">
            <v>MOBIL DTE 26 - 210 LT</v>
          </cell>
        </row>
        <row r="361">
          <cell r="H361" t="str">
            <v>60-2656-001</v>
          </cell>
          <cell r="I361" t="str">
            <v>MOBIL DTE 27 - LITRES</v>
          </cell>
        </row>
        <row r="362">
          <cell r="H362" t="str">
            <v>60-2656-008</v>
          </cell>
          <cell r="I362" t="str">
            <v>MOBIL DTE 27 - 208 LT DRUM</v>
          </cell>
        </row>
        <row r="363">
          <cell r="H363" t="str">
            <v>60-2656-020</v>
          </cell>
          <cell r="I363" t="str">
            <v>MOBIL DTE 27 - 20 LT PAIL</v>
          </cell>
        </row>
        <row r="364">
          <cell r="H364" t="str">
            <v>60-2698-008</v>
          </cell>
          <cell r="I364" t="str">
            <v>MOBIL DTE 13M - 208 LT DRUM</v>
          </cell>
        </row>
        <row r="365">
          <cell r="H365" t="str">
            <v>60-2722-008</v>
          </cell>
          <cell r="I365" t="str">
            <v>MOBIL DTE 15M - 208 LT DRUM</v>
          </cell>
        </row>
        <row r="366">
          <cell r="H366" t="str">
            <v>60-2771-008</v>
          </cell>
          <cell r="I366" t="str">
            <v>MOBIL DTE 16M - 208 LT DRUM</v>
          </cell>
        </row>
        <row r="367">
          <cell r="H367" t="str">
            <v>60-2789-008</v>
          </cell>
          <cell r="I367" t="str">
            <v>MOBIL DTE 18M - 208 LT DRUM</v>
          </cell>
        </row>
        <row r="368">
          <cell r="H368" t="str">
            <v>60-2904-008</v>
          </cell>
          <cell r="I368" t="str">
            <v>MOBIL SHC 639 - 208 LT DRUM</v>
          </cell>
        </row>
        <row r="369">
          <cell r="H369" t="str">
            <v>60-2904-020</v>
          </cell>
          <cell r="I369" t="str">
            <v>MOBIL SHC 639 - 20 LT PAIL</v>
          </cell>
        </row>
        <row r="370">
          <cell r="H370" t="str">
            <v>60-2912-008</v>
          </cell>
          <cell r="I370" t="str">
            <v>MOBIL SHC 634 - 208 LT DRUM</v>
          </cell>
        </row>
        <row r="371">
          <cell r="H371" t="str">
            <v>60-2912-020</v>
          </cell>
          <cell r="I371" t="str">
            <v>MOBIL SHC 634 - 20 LT PAIL</v>
          </cell>
        </row>
        <row r="372">
          <cell r="H372" t="str">
            <v>60-2938-008</v>
          </cell>
          <cell r="I372" t="str">
            <v>MOBIL SHC 626 - 208 LT</v>
          </cell>
        </row>
        <row r="373">
          <cell r="H373" t="str">
            <v>60-2938-020</v>
          </cell>
          <cell r="I373" t="str">
            <v>MOBIL SHC 626 - 20 LT</v>
          </cell>
        </row>
        <row r="374">
          <cell r="H374" t="str">
            <v>60-2946-008</v>
          </cell>
          <cell r="I374" t="str">
            <v>MOBIL SHC 629 - 208 LT DRUM</v>
          </cell>
        </row>
        <row r="375">
          <cell r="H375" t="str">
            <v>60-2946-020</v>
          </cell>
          <cell r="I375" t="str">
            <v>MOBIL SHC 629 - 20 LT PAIL</v>
          </cell>
        </row>
        <row r="376">
          <cell r="H376" t="str">
            <v>60-2953-008</v>
          </cell>
          <cell r="I376" t="str">
            <v>MOBIL SHC 630 - 208 LT DRUM</v>
          </cell>
        </row>
        <row r="377">
          <cell r="H377" t="str">
            <v>60-2953-020</v>
          </cell>
          <cell r="I377" t="str">
            <v>MOBIL SHC 630 - 20 LT PAIL</v>
          </cell>
        </row>
        <row r="378">
          <cell r="H378" t="str">
            <v>60-2987-008</v>
          </cell>
          <cell r="I378" t="str">
            <v>MOBIL SHC 632 - 208 LT DRUM</v>
          </cell>
        </row>
        <row r="379">
          <cell r="H379" t="str">
            <v>60-2987-020</v>
          </cell>
          <cell r="I379" t="str">
            <v>MOBIL SHC 632 - 20 LT PAIL</v>
          </cell>
        </row>
        <row r="380">
          <cell r="H380" t="str">
            <v>60-2995-008</v>
          </cell>
          <cell r="I380" t="str">
            <v>MOBIL SHC 636 - 208 LT DRUM</v>
          </cell>
        </row>
        <row r="381">
          <cell r="H381" t="str">
            <v>60-2995-020</v>
          </cell>
          <cell r="I381" t="str">
            <v>MOBIL SHC 636 - 18.9 KG PAIL</v>
          </cell>
        </row>
        <row r="382">
          <cell r="H382" t="str">
            <v>60-2995-021</v>
          </cell>
          <cell r="I382" t="str">
            <v>MOBIL SHC 636 - 20 LT PAIL</v>
          </cell>
        </row>
        <row r="383">
          <cell r="H383" t="str">
            <v>60-3191-008</v>
          </cell>
          <cell r="I383" t="str">
            <v>MOBIL ALMO 527 - 208 LT DRUM</v>
          </cell>
        </row>
        <row r="384">
          <cell r="H384" t="str">
            <v>60-3373-020</v>
          </cell>
          <cell r="I384" t="str">
            <v>PYROLUBE 830 (DUTY PAID) - 20 LT PAIL</v>
          </cell>
        </row>
        <row r="385">
          <cell r="H385" t="str">
            <v>60-3381-020</v>
          </cell>
          <cell r="I385" t="str">
            <v>MOBIL PYROLUBE 830 - 20 LT PAIL</v>
          </cell>
        </row>
        <row r="386">
          <cell r="H386" t="str">
            <v>60-6194-008</v>
          </cell>
          <cell r="I386" t="str">
            <v>MOBIL RARUS 425 - 208 LT DRUM</v>
          </cell>
        </row>
        <row r="387">
          <cell r="H387" t="str">
            <v>60-6194-020</v>
          </cell>
          <cell r="I387" t="str">
            <v>MOBIL RARUS 425 - 20 LT PAIL</v>
          </cell>
        </row>
        <row r="388">
          <cell r="H388" t="str">
            <v>60-6202-001</v>
          </cell>
          <cell r="I388" t="str">
            <v>MOBIL RARUS 427 - LITRES</v>
          </cell>
        </row>
        <row r="389">
          <cell r="H389" t="str">
            <v>60-6202-008</v>
          </cell>
          <cell r="I389" t="str">
            <v>MOBIL RARUS 427 - 208 LT DRUM</v>
          </cell>
        </row>
        <row r="390">
          <cell r="H390" t="str">
            <v>60-6202-020</v>
          </cell>
          <cell r="I390" t="str">
            <v>MOBIL RARUS 427 - 20 LT PAIL</v>
          </cell>
        </row>
        <row r="391">
          <cell r="H391" t="str">
            <v>60-6244-001</v>
          </cell>
          <cell r="I391" t="str">
            <v>MOBIL RARUS 827 - LITRES</v>
          </cell>
        </row>
        <row r="392">
          <cell r="H392" t="str">
            <v>60-6244-008</v>
          </cell>
          <cell r="I392" t="str">
            <v>MOBIL RARUS 827 - 208 LT DRUM</v>
          </cell>
        </row>
        <row r="393">
          <cell r="H393" t="str">
            <v>60-6244-020</v>
          </cell>
          <cell r="I393" t="str">
            <v>MOBIL RARUS 827 - 20 LT PAIL</v>
          </cell>
        </row>
        <row r="394">
          <cell r="H394" t="str">
            <v>60-6343-000</v>
          </cell>
          <cell r="I394" t="str">
            <v>MOBIL RARUS SHC 1025 - KILOS</v>
          </cell>
        </row>
        <row r="395">
          <cell r="H395" t="str">
            <v>60-6343-008</v>
          </cell>
          <cell r="I395" t="str">
            <v>MOBIL RARUS SHC 1025 - 208 LT DRUM</v>
          </cell>
        </row>
        <row r="396">
          <cell r="H396" t="str">
            <v>60-6343-009</v>
          </cell>
          <cell r="I396" t="str">
            <v>MOBIL RARUS SHC 1025 - 165 KG</v>
          </cell>
        </row>
        <row r="397">
          <cell r="H397" t="str">
            <v>60-6343-020</v>
          </cell>
          <cell r="I397" t="str">
            <v>MOBIL RARUS SHC 1025 - 20 LT PAIL</v>
          </cell>
        </row>
        <row r="398">
          <cell r="H398" t="str">
            <v>60-6350-008</v>
          </cell>
          <cell r="I398" t="str">
            <v>MOBIL RARUS SHC 1026 - 208 LT DRUM</v>
          </cell>
        </row>
        <row r="399">
          <cell r="H399" t="str">
            <v>60-6350-020</v>
          </cell>
          <cell r="I399" t="str">
            <v>MOBIL RARUS SHC 1026 - 20 LT PAIL</v>
          </cell>
        </row>
        <row r="400">
          <cell r="H400" t="str">
            <v>60-6665-001</v>
          </cell>
          <cell r="I400" t="str">
            <v>MOBILGARD 300 - LITRES</v>
          </cell>
        </row>
        <row r="401">
          <cell r="H401" t="str">
            <v>60-6665-008</v>
          </cell>
          <cell r="I401" t="str">
            <v>MOBILGARD 300 - 208 LT DRUM</v>
          </cell>
        </row>
        <row r="402">
          <cell r="H402" t="str">
            <v>60-6665-905</v>
          </cell>
          <cell r="I402" t="str">
            <v>MOBILGARD 300 - 205 LT DRUM</v>
          </cell>
        </row>
        <row r="403">
          <cell r="H403" t="str">
            <v>60-6806-001</v>
          </cell>
          <cell r="I403" t="str">
            <v>MOBILGARD 570 - LITRES</v>
          </cell>
        </row>
        <row r="404">
          <cell r="H404" t="str">
            <v>60-6806-008</v>
          </cell>
          <cell r="I404" t="str">
            <v>MOBILGARD 570 - 208 LT DRUM</v>
          </cell>
        </row>
        <row r="405">
          <cell r="H405" t="str">
            <v>60-6806-910</v>
          </cell>
          <cell r="I405" t="str">
            <v>MOBILGARD 570 - 210 LT</v>
          </cell>
        </row>
        <row r="406">
          <cell r="H406" t="str">
            <v>61-0857-001</v>
          </cell>
          <cell r="I406" t="str">
            <v>MOBIL GEAR 626 - LITRES</v>
          </cell>
        </row>
        <row r="407">
          <cell r="H407" t="str">
            <v>61-0857-008</v>
          </cell>
          <cell r="I407" t="str">
            <v>MOBIL GEAR 626 - 208 LT DRUM</v>
          </cell>
        </row>
        <row r="408">
          <cell r="H408" t="str">
            <v>61-0857-009</v>
          </cell>
          <cell r="I408" t="str">
            <v>MOBIL GEAR 626 - 183.5 KG DRUM</v>
          </cell>
        </row>
        <row r="409">
          <cell r="H409" t="str">
            <v>61-0857-020</v>
          </cell>
          <cell r="I409" t="str">
            <v>MOBIL GEAR 626 - 20 LT</v>
          </cell>
        </row>
        <row r="410">
          <cell r="H410" t="str">
            <v>61-0865-001</v>
          </cell>
          <cell r="I410" t="str">
            <v>MOBIL GEAR 629 - LITRES</v>
          </cell>
        </row>
        <row r="411">
          <cell r="H411" t="str">
            <v>61-0865-008</v>
          </cell>
          <cell r="I411" t="str">
            <v>MOBIL GEAR 629 - 208 LT DRUM</v>
          </cell>
        </row>
        <row r="412">
          <cell r="H412" t="str">
            <v>61-0865-020</v>
          </cell>
          <cell r="I412" t="str">
            <v>MOBIL GEAR 629 - 20 LT PAIL</v>
          </cell>
        </row>
        <row r="413">
          <cell r="H413" t="str">
            <v>61-0873-001</v>
          </cell>
          <cell r="I413" t="str">
            <v>MOBILGEAR 630 - LITRES</v>
          </cell>
        </row>
        <row r="414">
          <cell r="H414" t="str">
            <v>61-0873-008</v>
          </cell>
          <cell r="I414" t="str">
            <v>MOBILGEAR 630 - 208 LT DRUM</v>
          </cell>
        </row>
        <row r="415">
          <cell r="H415" t="str">
            <v>61-0873-020</v>
          </cell>
          <cell r="I415" t="str">
            <v>MOBILGEAR 630 - 20 LT</v>
          </cell>
        </row>
        <row r="416">
          <cell r="H416" t="str">
            <v>61-0881-001</v>
          </cell>
          <cell r="I416" t="str">
            <v>MOBIL GEAR 632 - LITRES</v>
          </cell>
        </row>
        <row r="417">
          <cell r="H417" t="str">
            <v>61-0881-008</v>
          </cell>
          <cell r="I417" t="str">
            <v>MOBIL GEAR 632 - 208 LT DRUM</v>
          </cell>
        </row>
        <row r="418">
          <cell r="H418" t="str">
            <v>61-0881-020</v>
          </cell>
          <cell r="I418" t="str">
            <v>MOBIL GEAR 632 - 20 LT</v>
          </cell>
        </row>
        <row r="419">
          <cell r="H419" t="str">
            <v>61-0907-001</v>
          </cell>
          <cell r="I419" t="str">
            <v>MOBILGEAR 634 - LITRES</v>
          </cell>
        </row>
        <row r="420">
          <cell r="H420" t="str">
            <v>61-0907-008</v>
          </cell>
          <cell r="I420" t="str">
            <v>MOBILGEAR 634 - 208 LT DRUM</v>
          </cell>
        </row>
        <row r="421">
          <cell r="H421" t="str">
            <v>61-0907-020</v>
          </cell>
          <cell r="I421" t="str">
            <v>MOBILGEAR 634 - 20 LT</v>
          </cell>
        </row>
        <row r="422">
          <cell r="H422" t="str">
            <v>61-0931-009</v>
          </cell>
          <cell r="I422" t="str">
            <v>MOBILGEAR SHC 6800 - 181.44 KG</v>
          </cell>
        </row>
        <row r="423">
          <cell r="H423" t="str">
            <v>61-0931-020</v>
          </cell>
          <cell r="I423" t="str">
            <v>MOBILGEAR SHC 6800 - 6 X 23 LT</v>
          </cell>
        </row>
        <row r="424">
          <cell r="H424" t="str">
            <v>61-0931-022</v>
          </cell>
          <cell r="I424" t="str">
            <v>MOBILGEAR SHC 6800 - 1 X 54.4 KG</v>
          </cell>
        </row>
        <row r="425">
          <cell r="H425" t="str">
            <v>61-1400-009</v>
          </cell>
          <cell r="I425" t="str">
            <v>MOBILGEAR OGL 007 - 180 KG DRUM</v>
          </cell>
        </row>
        <row r="426">
          <cell r="H426" t="str">
            <v>61-1400-020</v>
          </cell>
          <cell r="I426" t="str">
            <v>MOBILGEAR OGL 007 - 17 KG</v>
          </cell>
        </row>
        <row r="427">
          <cell r="H427" t="str">
            <v>62-1847-020</v>
          </cell>
          <cell r="I427" t="str">
            <v>MOBIL FLUSHING OIL - 20 LT</v>
          </cell>
        </row>
        <row r="428">
          <cell r="H428" t="str">
            <v>64-1274-009</v>
          </cell>
          <cell r="I428" t="str">
            <v>MOBILUX EP2 - 180 KG DRUM</v>
          </cell>
        </row>
        <row r="429">
          <cell r="H429" t="str">
            <v>64-1274-020</v>
          </cell>
          <cell r="I429" t="str">
            <v>MOBILUX EP2 - 18 KG PAIL</v>
          </cell>
        </row>
        <row r="430">
          <cell r="H430" t="str">
            <v>64-1274-021</v>
          </cell>
          <cell r="I430" t="str">
            <v>MOBILUX EP2 - 20 KG PAIL</v>
          </cell>
        </row>
        <row r="431">
          <cell r="H431" t="str">
            <v>64-1274-024</v>
          </cell>
          <cell r="I431" t="str">
            <v>MOBILUX EP2 - 15 KG</v>
          </cell>
        </row>
        <row r="432">
          <cell r="H432" t="str">
            <v>64-1274-050</v>
          </cell>
          <cell r="I432" t="str">
            <v>MOBILUX EP2 - 50 KG KEG</v>
          </cell>
        </row>
        <row r="433">
          <cell r="H433" t="str">
            <v>64-1274-123</v>
          </cell>
          <cell r="I433" t="str">
            <v>MOBILUX EP2 - 12 X 1 KG CARTON</v>
          </cell>
        </row>
        <row r="434">
          <cell r="H434" t="str">
            <v>64-1274-163</v>
          </cell>
          <cell r="I434" t="str">
            <v>MOBILUX EP2 - 6 X 3 KG</v>
          </cell>
        </row>
        <row r="435">
          <cell r="H435" t="str">
            <v>64-1274-244</v>
          </cell>
          <cell r="I435" t="str">
            <v>MOBILUX EP2 - 24 X 0.4 KG</v>
          </cell>
        </row>
        <row r="436">
          <cell r="H436" t="str">
            <v>64-1274-245</v>
          </cell>
          <cell r="I436" t="str">
            <v>MOBILUX EP2 - 24 X 1/2 KG</v>
          </cell>
        </row>
        <row r="437">
          <cell r="H437" t="str">
            <v>64-1274-962</v>
          </cell>
          <cell r="I437" t="str">
            <v>MOBILUX EP2 - 8 X 3 KG</v>
          </cell>
        </row>
        <row r="438">
          <cell r="H438" t="str">
            <v>64-2363-009</v>
          </cell>
          <cell r="I438" t="str">
            <v>MOBILGREASE FM 102 - 180 KG</v>
          </cell>
        </row>
        <row r="439">
          <cell r="H439" t="str">
            <v>64-3551-008</v>
          </cell>
          <cell r="I439" t="str">
            <v>MOBILITH SHC 460 - 208 LTR</v>
          </cell>
        </row>
        <row r="440">
          <cell r="H440" t="str">
            <v>64-3551-020</v>
          </cell>
          <cell r="I440" t="str">
            <v>MOBILITH SHC 460 - 20 LT</v>
          </cell>
        </row>
        <row r="441">
          <cell r="H441" t="str">
            <v>64-3551-021</v>
          </cell>
          <cell r="I441" t="str">
            <v>MOBILITH SHC 460 - 20 KG</v>
          </cell>
        </row>
        <row r="442">
          <cell r="H442" t="str">
            <v>64-3569-009</v>
          </cell>
          <cell r="I442" t="str">
            <v>MOBILITH SHC 007 - 165 KG DRUM</v>
          </cell>
        </row>
        <row r="443">
          <cell r="H443" t="str">
            <v>64-3569-020</v>
          </cell>
          <cell r="I443" t="str">
            <v>MOBILITH SHC 007 - 18 KG PAIL</v>
          </cell>
        </row>
        <row r="444">
          <cell r="H444" t="str">
            <v>64-3569-021</v>
          </cell>
          <cell r="I444" t="str">
            <v>MOBILITH SHC 007 - 20 KG PAIL</v>
          </cell>
        </row>
        <row r="445">
          <cell r="H445" t="str">
            <v>64-3569-045</v>
          </cell>
          <cell r="I445" t="str">
            <v>MOBILITH SHC 007 - 45 KG KEG</v>
          </cell>
        </row>
        <row r="446">
          <cell r="H446" t="str">
            <v>64-4039-000</v>
          </cell>
          <cell r="I446" t="str">
            <v>MOBILITH SHC 1500 - KILOS</v>
          </cell>
        </row>
        <row r="447">
          <cell r="H447" t="str">
            <v>64-4039-008</v>
          </cell>
          <cell r="I447" t="str">
            <v>MOBILITH SHC 1500 - 208 LT</v>
          </cell>
        </row>
        <row r="448">
          <cell r="H448" t="str">
            <v>64-4039-009</v>
          </cell>
          <cell r="I448" t="str">
            <v>MOBILITH SHC 1500 - 165 KG DRUM</v>
          </cell>
        </row>
        <row r="449">
          <cell r="H449" t="str">
            <v>64-4039-020</v>
          </cell>
          <cell r="I449" t="str">
            <v>MOBILITH SHC 1500 - 17 KG PAIL</v>
          </cell>
        </row>
        <row r="450">
          <cell r="H450" t="str">
            <v>66-1314-008</v>
          </cell>
          <cell r="I450" t="str">
            <v>MOBILMET 324 - 208 LT DRUM</v>
          </cell>
        </row>
        <row r="451">
          <cell r="H451" t="str">
            <v>66-7212-008</v>
          </cell>
          <cell r="I451" t="str">
            <v>MOBILARMA 798 - 208 LT</v>
          </cell>
        </row>
        <row r="452">
          <cell r="H452" t="str">
            <v>66-7212-009</v>
          </cell>
          <cell r="I452" t="str">
            <v>MOBILARMA 798 - 170 KG DRUM</v>
          </cell>
        </row>
        <row r="453">
          <cell r="H453" t="str">
            <v>66-7212-020</v>
          </cell>
          <cell r="I453" t="str">
            <v>MOBILARMA 798 - 20 LT PAIL</v>
          </cell>
        </row>
        <row r="454">
          <cell r="H454" t="str">
            <v>66-7212-021</v>
          </cell>
          <cell r="I454" t="str">
            <v>MOBILARMA 798 - 20 KG BAG</v>
          </cell>
        </row>
        <row r="455">
          <cell r="H455" t="str">
            <v>66-8004-008</v>
          </cell>
          <cell r="I455" t="str">
            <v>MOBILTHERM D - 208 LT</v>
          </cell>
        </row>
        <row r="456">
          <cell r="H456" t="str">
            <v>67-0158-008</v>
          </cell>
          <cell r="I456" t="str">
            <v>SOLVAC 1533 - 208 LT DRUM</v>
          </cell>
        </row>
        <row r="457">
          <cell r="H457" t="str">
            <v>67-0158-009</v>
          </cell>
          <cell r="I457" t="str">
            <v>SOLVAC 1533 - 180 KG</v>
          </cell>
        </row>
        <row r="458">
          <cell r="H458" t="str">
            <v>67-0158-020</v>
          </cell>
          <cell r="I458" t="str">
            <v>SOLVAC 1533 - 20 LT PAIL</v>
          </cell>
        </row>
        <row r="459">
          <cell r="H459" t="str">
            <v>67-6502-008</v>
          </cell>
          <cell r="I459" t="str">
            <v>GENREX 56 - 208 LT</v>
          </cell>
        </row>
        <row r="460">
          <cell r="H460" t="str">
            <v>68-0538-001</v>
          </cell>
          <cell r="I460" t="str">
            <v>MOBILTHERM 605 - LITRES</v>
          </cell>
        </row>
        <row r="461">
          <cell r="H461" t="str">
            <v>68-0538-008</v>
          </cell>
          <cell r="I461" t="str">
            <v>MOBILTHERM 605 - 208 LT DRUM</v>
          </cell>
        </row>
        <row r="462">
          <cell r="H462" t="str">
            <v>70-2233-008</v>
          </cell>
          <cell r="I462" t="str">
            <v>MOBILECT 35 - 208 LT</v>
          </cell>
        </row>
        <row r="463">
          <cell r="H463" t="str">
            <v>70-2233-063</v>
          </cell>
          <cell r="I463" t="str">
            <v>MOBILECT 35 - 200 LT DRUM</v>
          </cell>
        </row>
        <row r="464">
          <cell r="H464" t="str">
            <v>71-2257-001</v>
          </cell>
          <cell r="I464" t="str">
            <v>300 SOLVENT NEUTRAL - LITRES</v>
          </cell>
        </row>
        <row r="465">
          <cell r="H465" t="str">
            <v>71-2406-001</v>
          </cell>
          <cell r="I465" t="str">
            <v>600 SOLVENT NEUTRAL - LITRES</v>
          </cell>
        </row>
        <row r="466">
          <cell r="H466" t="str">
            <v>71-2455-001</v>
          </cell>
          <cell r="I466" t="str">
            <v>700 SOLVENT NEUTRAL - LITRES</v>
          </cell>
        </row>
        <row r="467">
          <cell r="H467" t="str">
            <v>71-2521-001</v>
          </cell>
          <cell r="I467" t="str">
            <v>850 SOLVENT NEUTRAL - LITRES</v>
          </cell>
        </row>
        <row r="468">
          <cell r="H468" t="str">
            <v>71-3057-001</v>
          </cell>
          <cell r="I468" t="str">
            <v>150 SOLVENT NEUTRAL - LITRES</v>
          </cell>
        </row>
        <row r="469">
          <cell r="H469" t="str">
            <v>71-3123-001</v>
          </cell>
          <cell r="I469" t="str">
            <v>500 SOLVENT NEUTRAL - LITRES</v>
          </cell>
        </row>
        <row r="470">
          <cell r="H470" t="str">
            <v>71-3248-000</v>
          </cell>
          <cell r="I470" t="str">
            <v>BRIGHT STOCK 150 - BULK LT</v>
          </cell>
        </row>
        <row r="471">
          <cell r="H471" t="str">
            <v>71-3248-001</v>
          </cell>
          <cell r="I471" t="str">
            <v>150 SOLVENT BRIGHT STOCK - LITRES</v>
          </cell>
        </row>
        <row r="472">
          <cell r="H472" t="str">
            <v>71-9970-000</v>
          </cell>
          <cell r="I472" t="str">
            <v>RED SLOPS - LUBES - KILOS</v>
          </cell>
        </row>
        <row r="473">
          <cell r="H473" t="str">
            <v>71-9970-001</v>
          </cell>
          <cell r="I473" t="str">
            <v>RED SLOPS - LUBES - LITRES</v>
          </cell>
        </row>
        <row r="474">
          <cell r="H474" t="str">
            <v>71-9970-063</v>
          </cell>
          <cell r="I474" t="str">
            <v>RED SLOPS - LUBES - 200 LT DRUM</v>
          </cell>
        </row>
        <row r="475">
          <cell r="H475" t="str">
            <v>71-9970-910</v>
          </cell>
          <cell r="I475" t="str">
            <v>RED SLOPS - LUBES - 210 LT</v>
          </cell>
        </row>
        <row r="476">
          <cell r="H476" t="str">
            <v>71-9980-001</v>
          </cell>
          <cell r="I476" t="str">
            <v>BLACK SLOPS - LUBES - LITRES</v>
          </cell>
        </row>
        <row r="477">
          <cell r="H477" t="str">
            <v>71-9990-001</v>
          </cell>
          <cell r="I477" t="str">
            <v>WASTE OIL  - LUBES - LITRES</v>
          </cell>
        </row>
        <row r="478">
          <cell r="H478" t="str">
            <v>75-0448-000</v>
          </cell>
          <cell r="I478" t="str">
            <v>WHITEREX 215 - KILOS</v>
          </cell>
        </row>
        <row r="479">
          <cell r="H479" t="str">
            <v>75-0448-001</v>
          </cell>
          <cell r="I479" t="str">
            <v>WHITEREX 215 - LITRES</v>
          </cell>
        </row>
        <row r="480">
          <cell r="H480" t="str">
            <v>75-0448-008</v>
          </cell>
          <cell r="I480" t="str">
            <v>WHITEREX 215 - 208 LT</v>
          </cell>
        </row>
        <row r="481">
          <cell r="H481" t="str">
            <v>75-0448-009</v>
          </cell>
          <cell r="I481" t="str">
            <v>WHITEREX 215 - 178 KG</v>
          </cell>
        </row>
        <row r="482">
          <cell r="H482" t="str">
            <v>75-0448-063</v>
          </cell>
          <cell r="I482" t="str">
            <v>WHITEREX 215 - 200 LT</v>
          </cell>
        </row>
        <row r="483">
          <cell r="H483" t="str">
            <v>75-5710-001</v>
          </cell>
          <cell r="I483" t="str">
            <v>PROREX 33 - LITRES</v>
          </cell>
        </row>
        <row r="484">
          <cell r="H484" t="str">
            <v>75-5710-008</v>
          </cell>
          <cell r="I484" t="str">
            <v>PROREX 33 - 208 LT</v>
          </cell>
        </row>
        <row r="485">
          <cell r="H485" t="str">
            <v>75-5710-910</v>
          </cell>
          <cell r="I485" t="str">
            <v>PROREX 33 - 210 LT</v>
          </cell>
        </row>
        <row r="486">
          <cell r="H486" t="str">
            <v>75-7170-001</v>
          </cell>
          <cell r="I486" t="str">
            <v>WHITEREX 215 - BULK LT</v>
          </cell>
        </row>
        <row r="487">
          <cell r="H487" t="str">
            <v>75-7179-009</v>
          </cell>
          <cell r="I487" t="str">
            <v>WHITEREX 308 - 180 KG DRUM</v>
          </cell>
        </row>
        <row r="488">
          <cell r="H488" t="str">
            <v>75-7237-009</v>
          </cell>
          <cell r="I488" t="str">
            <v>WHITEREX 334 - 180 KG DRUM</v>
          </cell>
        </row>
        <row r="489">
          <cell r="H489" t="str">
            <v>76-6139-009</v>
          </cell>
          <cell r="I489" t="str">
            <v>WAX REX 521 - 175 KG DRUM</v>
          </cell>
        </row>
        <row r="490">
          <cell r="H490" t="str">
            <v>81-3246-000</v>
          </cell>
          <cell r="I490" t="str">
            <v>STOCK 3263 - KILOS</v>
          </cell>
        </row>
        <row r="491">
          <cell r="H491" t="str">
            <v>86-3449-008</v>
          </cell>
          <cell r="I491" t="str">
            <v>PROVALENT 33 - 208 LT</v>
          </cell>
        </row>
        <row r="492">
          <cell r="H492" t="str">
            <v>86-3449-020</v>
          </cell>
          <cell r="I492" t="str">
            <v>PROVALENT 33 - 20 LT PAIL</v>
          </cell>
        </row>
        <row r="493">
          <cell r="H493" t="str">
            <v>86-8141-009</v>
          </cell>
          <cell r="I493" t="str">
            <v>HEPTANE - 145 KG DRUM</v>
          </cell>
        </row>
        <row r="494">
          <cell r="H494" t="str">
            <v>86-8190-000</v>
          </cell>
          <cell r="I494" t="str">
            <v>HEXANE - KILOS</v>
          </cell>
        </row>
        <row r="495">
          <cell r="H495" t="str">
            <v>86-8190-001</v>
          </cell>
          <cell r="I495" t="str">
            <v>HEXANE - LITRES</v>
          </cell>
        </row>
        <row r="496">
          <cell r="H496" t="str">
            <v>86-8190-008</v>
          </cell>
          <cell r="I496" t="str">
            <v>HEXANE - 208 LT</v>
          </cell>
        </row>
        <row r="497">
          <cell r="H497" t="str">
            <v>86-8190-009</v>
          </cell>
          <cell r="I497" t="str">
            <v>HEXANE - 134 KG DRUM</v>
          </cell>
        </row>
        <row r="498">
          <cell r="H498" t="str">
            <v>86-8190-020</v>
          </cell>
          <cell r="I498" t="str">
            <v>HEXANE - 17 KG</v>
          </cell>
        </row>
        <row r="499">
          <cell r="H499" t="str">
            <v>86-8190-063</v>
          </cell>
          <cell r="I499" t="str">
            <v>HEXANE - 200 LT</v>
          </cell>
        </row>
        <row r="500">
          <cell r="H500" t="str">
            <v>86-8273-000</v>
          </cell>
          <cell r="I500" t="str">
            <v>ISOPROPYL ALCOHOL - KILOS</v>
          </cell>
        </row>
        <row r="501">
          <cell r="H501" t="str">
            <v>86-8273-009</v>
          </cell>
          <cell r="I501" t="str">
            <v>ISOPROPYL ALCOHOL - 185 KG</v>
          </cell>
        </row>
        <row r="502">
          <cell r="H502" t="str">
            <v>86-8273-960</v>
          </cell>
          <cell r="I502" t="str">
            <v>ISOPROPYL ALCOHOL - 160 KG DRUM</v>
          </cell>
        </row>
        <row r="503">
          <cell r="H503" t="str">
            <v>86-8273-970</v>
          </cell>
          <cell r="I503" t="str">
            <v>ISOPROPYL ALCOHOL - 165 KG DRUM</v>
          </cell>
        </row>
        <row r="504">
          <cell r="H504" t="str">
            <v>86-8273-990</v>
          </cell>
          <cell r="I504" t="str">
            <v>ISOPROPYL ALCOHOL - 190 KG DRUM</v>
          </cell>
        </row>
        <row r="505">
          <cell r="H505" t="str">
            <v>86-8489-001</v>
          </cell>
          <cell r="I505" t="str">
            <v>PEGASOL 3040 - LITRES</v>
          </cell>
        </row>
        <row r="506">
          <cell r="H506" t="str">
            <v>86-8489-063</v>
          </cell>
          <cell r="I506" t="str">
            <v>PEGASOL 3040 - 200 LT DRUM</v>
          </cell>
        </row>
        <row r="507">
          <cell r="H507" t="str">
            <v>86-8521-001</v>
          </cell>
          <cell r="I507" t="str">
            <v>POWER ALCOHOL - LITRES</v>
          </cell>
        </row>
        <row r="508">
          <cell r="H508" t="str">
            <v>86-9001-000</v>
          </cell>
          <cell r="I508" t="str">
            <v>HEXANE -BULK KG</v>
          </cell>
        </row>
        <row r="509">
          <cell r="H509" t="str">
            <v>86-9001-001</v>
          </cell>
          <cell r="I509" t="str">
            <v>HEXANE -BULK LT</v>
          </cell>
        </row>
        <row r="510">
          <cell r="H510" t="str">
            <v>86-9001-009</v>
          </cell>
          <cell r="I510" t="str">
            <v>hexane 134 kg</v>
          </cell>
        </row>
        <row r="511">
          <cell r="H511" t="str">
            <v>86-9020-000</v>
          </cell>
          <cell r="I511" t="str">
            <v>EXXSOL DSP 80/110 - KILOS</v>
          </cell>
        </row>
        <row r="512">
          <cell r="H512" t="str">
            <v>86-9020-001</v>
          </cell>
          <cell r="I512" t="str">
            <v>EXXSOL DSP 80/110 - LITRES</v>
          </cell>
        </row>
        <row r="513">
          <cell r="H513" t="str">
            <v>86-9020-063</v>
          </cell>
          <cell r="I513" t="str">
            <v>EXXSOL DSP 80/110 - 200 LT DRUM</v>
          </cell>
        </row>
        <row r="514">
          <cell r="H514" t="str">
            <v>86-9040-009</v>
          </cell>
          <cell r="I514" t="str">
            <v>ISOPAR M - 185 KG DRUM</v>
          </cell>
        </row>
        <row r="515">
          <cell r="H515" t="str">
            <v>86-9040-960</v>
          </cell>
          <cell r="I515" t="str">
            <v>ISOPAR M - 160 KG</v>
          </cell>
        </row>
        <row r="516">
          <cell r="H516" t="str">
            <v>86-9050-009</v>
          </cell>
          <cell r="I516" t="str">
            <v>EXXOL D60 - 185 KG DRUM</v>
          </cell>
        </row>
        <row r="517">
          <cell r="H517" t="str">
            <v>86-9050-010</v>
          </cell>
          <cell r="I517" t="str">
            <v>EXXOL D60 - 156 KG</v>
          </cell>
        </row>
        <row r="518">
          <cell r="H518" t="str">
            <v>86-9050-960</v>
          </cell>
          <cell r="I518" t="str">
            <v>EXXOL D60 - 160 KG</v>
          </cell>
        </row>
        <row r="519">
          <cell r="H519" t="str">
            <v>86-9060-009</v>
          </cell>
          <cell r="I519" t="str">
            <v>HEPTANE - 168 KG DRUM</v>
          </cell>
        </row>
        <row r="520">
          <cell r="H520" t="str">
            <v>86-9061-000</v>
          </cell>
          <cell r="I520" t="str">
            <v>SOLVESSO-100 - KILOS</v>
          </cell>
        </row>
        <row r="521">
          <cell r="H521" t="str">
            <v>86-9061-009</v>
          </cell>
          <cell r="I521" t="str">
            <v>SOLVESSO-100 - 206 KG DRUM</v>
          </cell>
        </row>
        <row r="522">
          <cell r="H522" t="str">
            <v>86-9061-010</v>
          </cell>
          <cell r="I522" t="str">
            <v>SOLVESSO-100 - 178 KG DRUM</v>
          </cell>
        </row>
        <row r="523">
          <cell r="H523" t="str">
            <v>86-9061-020</v>
          </cell>
          <cell r="I523" t="str">
            <v>SOLVESSO-100 - 20 LT PAIL</v>
          </cell>
        </row>
        <row r="524">
          <cell r="H524" t="str">
            <v>86-9061-063</v>
          </cell>
          <cell r="I524" t="str">
            <v>SOLVESSO-100 - 200 LT DRUM</v>
          </cell>
        </row>
        <row r="525">
          <cell r="H525" t="str">
            <v>86-9070-901</v>
          </cell>
          <cell r="I525" t="str">
            <v>SOLVESSO-200 - 201 KG DRUM</v>
          </cell>
        </row>
        <row r="526">
          <cell r="H526" t="str">
            <v>86-9070-933</v>
          </cell>
          <cell r="I526" t="str">
            <v>SOLVESSO-200 - 233 KG DRUM</v>
          </cell>
        </row>
        <row r="527">
          <cell r="H527" t="str">
            <v>86-9082-009</v>
          </cell>
          <cell r="I527" t="str">
            <v>SOLVESSO-150 - 181 KG DRUM</v>
          </cell>
        </row>
        <row r="528">
          <cell r="H528" t="str">
            <v>86-9090-009</v>
          </cell>
          <cell r="I528" t="str">
            <v>ISOPAR-G - 151 KG</v>
          </cell>
        </row>
        <row r="529">
          <cell r="H529" t="str">
            <v>86-9100-009</v>
          </cell>
          <cell r="I529" t="str">
            <v>EXX-PRINT T76A - 169 KG</v>
          </cell>
        </row>
        <row r="530">
          <cell r="H530" t="str">
            <v>86-9100-995</v>
          </cell>
          <cell r="I530" t="str">
            <v>EXX-PRINT T76A - 195 KG</v>
          </cell>
        </row>
        <row r="531">
          <cell r="H531" t="str">
            <v>86-9110-009</v>
          </cell>
          <cell r="I531" t="str">
            <v>VAT</v>
          </cell>
        </row>
        <row r="532">
          <cell r="H532" t="str">
            <v>86-9110-246</v>
          </cell>
          <cell r="I532" t="str">
            <v>EXX-PRINT H84D - 6 X 2.27 KG</v>
          </cell>
        </row>
        <row r="533">
          <cell r="H533" t="str">
            <v>86-9110-989</v>
          </cell>
          <cell r="I533" t="str">
            <v>EXX-PRINT H84D - 189 KG</v>
          </cell>
        </row>
        <row r="534">
          <cell r="H534" t="str">
            <v>86-9120-964</v>
          </cell>
          <cell r="I534" t="str">
            <v>EXX-PRINT H80D - 164 KG</v>
          </cell>
        </row>
        <row r="535">
          <cell r="H535" t="str">
            <v>86-9120-966</v>
          </cell>
          <cell r="I535" t="str">
            <v>EXX-PRINT H80D 166 KG</v>
          </cell>
        </row>
        <row r="536">
          <cell r="H536" t="str">
            <v>87-0162-000</v>
          </cell>
          <cell r="I536" t="str">
            <v>MOBILAD G-210 - KILOS</v>
          </cell>
        </row>
        <row r="537">
          <cell r="H537" t="str">
            <v>87-0442-009</v>
          </cell>
          <cell r="I537" t="str">
            <v>COREXIT 9527 - 200 KG DRUM</v>
          </cell>
        </row>
        <row r="538">
          <cell r="H538" t="str">
            <v>87-0451-021</v>
          </cell>
          <cell r="I538" t="str">
            <v>ESCOREZ 1102 - 25 KG BAG</v>
          </cell>
        </row>
        <row r="539">
          <cell r="H539" t="str">
            <v>87-0460-021</v>
          </cell>
          <cell r="I539" t="str">
            <v>ESCOREZ 5320 - 25 KG BAG</v>
          </cell>
        </row>
        <row r="540">
          <cell r="H540" t="str">
            <v>87-0808-001</v>
          </cell>
          <cell r="I540" t="str">
            <v>XYLENE - LITRES</v>
          </cell>
        </row>
        <row r="541">
          <cell r="H541" t="str">
            <v>87-0808-008</v>
          </cell>
          <cell r="I541" t="str">
            <v>XYLENE - 208 LT DRUM</v>
          </cell>
        </row>
        <row r="542">
          <cell r="H542" t="str">
            <v>87-0808-063</v>
          </cell>
          <cell r="I542" t="str">
            <v>XYLENE - 200 LT DRUM</v>
          </cell>
        </row>
        <row r="543">
          <cell r="H543" t="str">
            <v>87-1004-001</v>
          </cell>
          <cell r="I543" t="str">
            <v>TOLUENE - LITRES</v>
          </cell>
        </row>
        <row r="544">
          <cell r="H544" t="str">
            <v>87-1004-008</v>
          </cell>
          <cell r="I544" t="str">
            <v>TOLUENE - 202 LT DRUM</v>
          </cell>
        </row>
        <row r="545">
          <cell r="H545" t="str">
            <v>87-1004-063</v>
          </cell>
          <cell r="I545" t="str">
            <v>TOLUENE - 200 LT DRUM</v>
          </cell>
        </row>
        <row r="546">
          <cell r="H546" t="str">
            <v>87-2341-001</v>
          </cell>
          <cell r="I546" t="str">
            <v>DINP - LITRES</v>
          </cell>
        </row>
        <row r="547">
          <cell r="H547" t="str">
            <v>87-2341-009</v>
          </cell>
          <cell r="I547" t="str">
            <v>DINP - 200 KG</v>
          </cell>
        </row>
        <row r="548">
          <cell r="H548" t="str">
            <v>87-2341-063</v>
          </cell>
          <cell r="I548" t="str">
            <v>DINP - 200 LT DRUM</v>
          </cell>
        </row>
        <row r="549">
          <cell r="H549" t="str">
            <v>87-8041-009</v>
          </cell>
          <cell r="I549" t="str">
            <v>METHYL ETHYL KETONE - 163 KG</v>
          </cell>
        </row>
        <row r="550">
          <cell r="H550" t="str">
            <v>87-8041-010</v>
          </cell>
          <cell r="I550" t="str">
            <v>METHYL ETHYL KETONE - 165 KG</v>
          </cell>
        </row>
        <row r="551">
          <cell r="H551" t="str">
            <v>87-8041-964</v>
          </cell>
          <cell r="I551" t="str">
            <v>METHYL ETHYL KETONE - 164 KG DRUM</v>
          </cell>
        </row>
        <row r="552">
          <cell r="H552" t="str">
            <v>87-8041-989</v>
          </cell>
          <cell r="I552" t="str">
            <v>METHYL ETHYL KETONE - 189 KG DRUM</v>
          </cell>
        </row>
        <row r="553">
          <cell r="H553" t="str">
            <v>87-8058-000</v>
          </cell>
          <cell r="I553" t="str">
            <v>METHYL ISOBUTYL KETONE - KILOS</v>
          </cell>
        </row>
        <row r="554">
          <cell r="H554" t="str">
            <v>87-8066-009</v>
          </cell>
          <cell r="I554" t="str">
            <v>SEC BUTYL ALCOHOL - 170 KG</v>
          </cell>
        </row>
        <row r="555">
          <cell r="H555" t="str">
            <v>87-9011-063</v>
          </cell>
          <cell r="I555" t="str">
            <v>TOLUENE - 200 LT</v>
          </cell>
        </row>
        <row r="556">
          <cell r="H556" t="str">
            <v>87-9144-000</v>
          </cell>
          <cell r="I556" t="str">
            <v>EXXATE 1000 - KILOS</v>
          </cell>
        </row>
        <row r="557">
          <cell r="H557" t="str">
            <v>87-9144-009</v>
          </cell>
          <cell r="I557" t="str">
            <v>EXXATE 1000 - 181 KG DRUM</v>
          </cell>
        </row>
        <row r="558">
          <cell r="H558" t="str">
            <v>87-9155-000</v>
          </cell>
          <cell r="I558" t="str">
            <v>EXXATE 900 - KILOS</v>
          </cell>
        </row>
        <row r="559">
          <cell r="H559" t="str">
            <v>87-9155-009</v>
          </cell>
          <cell r="I559" t="str">
            <v>EXXATE 900 - 181 KG DRUM</v>
          </cell>
        </row>
        <row r="560">
          <cell r="H560" t="str">
            <v>87-9211-009</v>
          </cell>
          <cell r="I560" t="str">
            <v>BUTYL JAYSOLVE - 215 KG DRUM</v>
          </cell>
        </row>
        <row r="561">
          <cell r="H561" t="str">
            <v>88-0000-240</v>
          </cell>
          <cell r="I561" t="str">
            <v>MOBIL INSECTICIDE AEROSOL - 24 X 0.3 LT</v>
          </cell>
        </row>
        <row r="562">
          <cell r="H562" t="str">
            <v>88-0000-244</v>
          </cell>
          <cell r="I562" t="str">
            <v>MOBIL INSECTICIDE AEROSOL - 24 X 0.4 KG</v>
          </cell>
        </row>
        <row r="563">
          <cell r="H563" t="str">
            <v>88-0000-940</v>
          </cell>
          <cell r="I563" t="str">
            <v>MOBIL INSECTICIDE AEROSOL - 24 X 0.3 KG</v>
          </cell>
        </row>
        <row r="564">
          <cell r="H564" t="str">
            <v>88-0203-910</v>
          </cell>
          <cell r="I564" t="str">
            <v>MOBILSOL 30 - 210 LT</v>
          </cell>
        </row>
        <row r="565">
          <cell r="H565" t="str">
            <v>88-2308-001</v>
          </cell>
          <cell r="I565" t="str">
            <v>SLOPS FUEL PRODUCTS - LITRES</v>
          </cell>
        </row>
        <row r="566">
          <cell r="H566" t="str">
            <v>90-1447-000</v>
          </cell>
          <cell r="I566" t="str">
            <v>STOCK 1096 - KILOS</v>
          </cell>
        </row>
        <row r="567">
          <cell r="H567" t="str">
            <v>90-1629-000</v>
          </cell>
          <cell r="I567" t="str">
            <v>MOX 162 - KILOS</v>
          </cell>
        </row>
        <row r="568">
          <cell r="H568" t="str">
            <v>90-1629-905</v>
          </cell>
          <cell r="I568" t="str">
            <v>MOX 162 - 205 LT</v>
          </cell>
        </row>
        <row r="569">
          <cell r="H569" t="str">
            <v>90-1629-999</v>
          </cell>
          <cell r="I569" t="str">
            <v>MOX 162 - BULK GRMS</v>
          </cell>
        </row>
        <row r="570">
          <cell r="H570" t="str">
            <v>90-2023-000</v>
          </cell>
          <cell r="I570" t="str">
            <v>STOCK 1022 - KILOS</v>
          </cell>
        </row>
        <row r="571">
          <cell r="H571" t="str">
            <v>90-2287-000</v>
          </cell>
          <cell r="I571" t="str">
            <v>MOX 238 - KILOS</v>
          </cell>
        </row>
        <row r="572">
          <cell r="H572" t="str">
            <v>90-2759-000</v>
          </cell>
          <cell r="I572" t="str">
            <v>STOCK 820 - KILOS</v>
          </cell>
        </row>
        <row r="573">
          <cell r="H573" t="str">
            <v>90-3641-000</v>
          </cell>
          <cell r="I573" t="str">
            <v>STOCK 1319 - KILOS</v>
          </cell>
        </row>
        <row r="574">
          <cell r="H574" t="str">
            <v>91-0117-000</v>
          </cell>
          <cell r="I574" t="str">
            <v>MOX 011 - KILOS</v>
          </cell>
        </row>
        <row r="575">
          <cell r="H575" t="str">
            <v>91-0430-000</v>
          </cell>
          <cell r="I575" t="str">
            <v>MOX 043 - KILOS</v>
          </cell>
        </row>
        <row r="576">
          <cell r="H576" t="str">
            <v>91-0439-000</v>
          </cell>
          <cell r="I576" t="str">
            <v>MOX 043 - BULK KG</v>
          </cell>
        </row>
        <row r="577">
          <cell r="H577" t="str">
            <v>91-0752-000</v>
          </cell>
          <cell r="I577" t="str">
            <v>STOCK 2493 - KILOS</v>
          </cell>
        </row>
        <row r="578">
          <cell r="H578" t="str">
            <v>91-0794-000</v>
          </cell>
          <cell r="I578" t="str">
            <v>MOX 079 - KILOS</v>
          </cell>
        </row>
        <row r="579">
          <cell r="H579" t="str">
            <v>91-0828-000</v>
          </cell>
          <cell r="I579" t="str">
            <v>STOCK 2841 - KILOS</v>
          </cell>
        </row>
        <row r="580">
          <cell r="H580" t="str">
            <v>91-0935-000</v>
          </cell>
          <cell r="I580" t="str">
            <v>STOCK 2830 - KILOS</v>
          </cell>
        </row>
        <row r="581">
          <cell r="H581" t="str">
            <v>91-1313-000</v>
          </cell>
          <cell r="I581" t="str">
            <v>MOX 131 - KILOS</v>
          </cell>
        </row>
        <row r="582">
          <cell r="H582" t="str">
            <v>91-1321-000</v>
          </cell>
          <cell r="I582" t="str">
            <v>MOX 132 - KILOS</v>
          </cell>
        </row>
        <row r="583">
          <cell r="H583" t="str">
            <v>91-1396-000</v>
          </cell>
          <cell r="I583" t="str">
            <v>MOX 139 - KILOS</v>
          </cell>
        </row>
        <row r="584">
          <cell r="H584" t="str">
            <v>91-1622-000</v>
          </cell>
          <cell r="I584" t="str">
            <v>MOX 162 - BULK KG</v>
          </cell>
        </row>
        <row r="585">
          <cell r="H585" t="str">
            <v>91-1693-000</v>
          </cell>
          <cell r="I585" t="str">
            <v>STOCK 1418 - KILOS</v>
          </cell>
        </row>
        <row r="586">
          <cell r="H586" t="str">
            <v>91-1909-000</v>
          </cell>
          <cell r="I586" t="str">
            <v>STOCK 3047 - KILOS</v>
          </cell>
        </row>
        <row r="587">
          <cell r="H587" t="str">
            <v>91-1950-000</v>
          </cell>
          <cell r="I587" t="str">
            <v>MOX 195 - BULK KG</v>
          </cell>
        </row>
        <row r="588">
          <cell r="H588" t="str">
            <v>91-1958-000</v>
          </cell>
          <cell r="I588" t="str">
            <v>MOX 195 - KILOS</v>
          </cell>
        </row>
        <row r="589">
          <cell r="H589" t="str">
            <v>91-2380-000</v>
          </cell>
          <cell r="I589" t="str">
            <v>MOX 238 - BULK KG</v>
          </cell>
        </row>
        <row r="590">
          <cell r="H590" t="str">
            <v>91-2584-000</v>
          </cell>
          <cell r="I590" t="str">
            <v>STOCK 2989 - KILOS</v>
          </cell>
        </row>
        <row r="591">
          <cell r="H591" t="str">
            <v>91-2766-000</v>
          </cell>
          <cell r="I591" t="str">
            <v>STOCK 1090 - KILOS</v>
          </cell>
        </row>
        <row r="592">
          <cell r="H592" t="str">
            <v>91-2881-000</v>
          </cell>
          <cell r="I592" t="str">
            <v>STOCK 1474 - KILOS</v>
          </cell>
        </row>
        <row r="593">
          <cell r="H593" t="str">
            <v>91-3244-000</v>
          </cell>
          <cell r="I593" t="str">
            <v>STOCK 1443 - KILOS</v>
          </cell>
        </row>
        <row r="594">
          <cell r="H594" t="str">
            <v>91-3590-000</v>
          </cell>
          <cell r="I594" t="str">
            <v>MOX 359 - KILOS</v>
          </cell>
        </row>
        <row r="595">
          <cell r="H595" t="str">
            <v>91-4010-000</v>
          </cell>
          <cell r="I595" t="str">
            <v>MOX 401 - KILOS</v>
          </cell>
        </row>
        <row r="596">
          <cell r="H596" t="str">
            <v>91-4093-000</v>
          </cell>
          <cell r="I596" t="str">
            <v>MOX 409 - KILOS</v>
          </cell>
        </row>
        <row r="597">
          <cell r="H597" t="str">
            <v>91-4325-000</v>
          </cell>
          <cell r="I597" t="str">
            <v>MOX 432 - KILOS</v>
          </cell>
        </row>
        <row r="598">
          <cell r="H598" t="str">
            <v>91-4424-000</v>
          </cell>
          <cell r="I598" t="str">
            <v>MOX 442 - KILOS</v>
          </cell>
        </row>
        <row r="599">
          <cell r="H599" t="str">
            <v>91-4424-905</v>
          </cell>
          <cell r="I599" t="str">
            <v>MOX 442 - 205 LT</v>
          </cell>
        </row>
        <row r="600">
          <cell r="H600" t="str">
            <v>91-5504-000</v>
          </cell>
          <cell r="I600" t="str">
            <v>MOX 550 - KILOS</v>
          </cell>
        </row>
        <row r="601">
          <cell r="H601" t="str">
            <v>91-5603-000</v>
          </cell>
          <cell r="I601" t="str">
            <v>MOX 560 - KILOS</v>
          </cell>
        </row>
        <row r="602">
          <cell r="H602" t="str">
            <v>91-5611-000</v>
          </cell>
          <cell r="I602" t="str">
            <v>MOX 561 - KILOS</v>
          </cell>
        </row>
        <row r="603">
          <cell r="H603" t="str">
            <v>91-5728-000</v>
          </cell>
          <cell r="I603" t="str">
            <v>STOCK 1907 - KILOS</v>
          </cell>
        </row>
        <row r="604">
          <cell r="H604" t="str">
            <v>91-5740-000</v>
          </cell>
          <cell r="I604" t="str">
            <v>MOX 574 - BULK KG</v>
          </cell>
        </row>
        <row r="605">
          <cell r="H605" t="str">
            <v>91-5744-000</v>
          </cell>
          <cell r="I605" t="str">
            <v>MOX 574 - KILOS</v>
          </cell>
        </row>
        <row r="606">
          <cell r="H606" t="str">
            <v>91-6114-000</v>
          </cell>
          <cell r="I606" t="str">
            <v>MOX 611 - KILOS</v>
          </cell>
        </row>
        <row r="607">
          <cell r="H607" t="str">
            <v>91-7856-000</v>
          </cell>
          <cell r="I607" t="str">
            <v>STOCK 1885 - KILOS</v>
          </cell>
        </row>
        <row r="608">
          <cell r="H608" t="str">
            <v>91-7955-000</v>
          </cell>
          <cell r="I608" t="str">
            <v>STOCK 1953 - KILOS</v>
          </cell>
        </row>
        <row r="609">
          <cell r="H609" t="str">
            <v>91-8086-000</v>
          </cell>
          <cell r="I609" t="str">
            <v>STOCK 2216 - KILOS</v>
          </cell>
        </row>
        <row r="610">
          <cell r="H610" t="str">
            <v>91-8623-000</v>
          </cell>
          <cell r="I610" t="str">
            <v>STOCK 2514 - KILOS</v>
          </cell>
        </row>
        <row r="611">
          <cell r="H611" t="str">
            <v>91-8896-000</v>
          </cell>
          <cell r="I611" t="str">
            <v>MOX 889 - KILOS</v>
          </cell>
        </row>
        <row r="612">
          <cell r="H612" t="str">
            <v>91-8896-001</v>
          </cell>
          <cell r="I612" t="str">
            <v>MOX 889 - LITRES</v>
          </cell>
        </row>
        <row r="613">
          <cell r="H613" t="str">
            <v>91-8896-905</v>
          </cell>
          <cell r="I613" t="str">
            <v>MOX 889 - 205 LT</v>
          </cell>
        </row>
        <row r="614">
          <cell r="H614" t="str">
            <v>92-0820-000</v>
          </cell>
          <cell r="I614" t="str">
            <v>STOCK 820 - BULK KG</v>
          </cell>
        </row>
        <row r="615">
          <cell r="H615" t="str">
            <v>92-1022-999</v>
          </cell>
          <cell r="I615" t="str">
            <v>STOCK 1022 - BULK KG</v>
          </cell>
        </row>
        <row r="616">
          <cell r="H616" t="str">
            <v>92-1090-000</v>
          </cell>
          <cell r="I616" t="str">
            <v>STOCK 1090 - BULK KG</v>
          </cell>
        </row>
        <row r="617">
          <cell r="H617" t="str">
            <v>92-1096-000</v>
          </cell>
          <cell r="I617" t="str">
            <v>STOCK 1096 - BULK KG</v>
          </cell>
        </row>
        <row r="618">
          <cell r="H618" t="str">
            <v>92-1319-000</v>
          </cell>
          <cell r="I618" t="str">
            <v>STOCK 1319 - BULK KG</v>
          </cell>
        </row>
        <row r="619">
          <cell r="H619" t="str">
            <v>92-1418-000</v>
          </cell>
          <cell r="I619" t="str">
            <v>STOCK 1418 - BULK KG</v>
          </cell>
        </row>
        <row r="620">
          <cell r="H620" t="str">
            <v>92-1443-000</v>
          </cell>
          <cell r="I620" t="str">
            <v>STOCK 1443 - BULK KG</v>
          </cell>
        </row>
        <row r="621">
          <cell r="H621" t="str">
            <v>92-1474-000</v>
          </cell>
          <cell r="I621" t="str">
            <v>STOCK 1474 - BULK KG</v>
          </cell>
        </row>
        <row r="622">
          <cell r="H622" t="str">
            <v>92-1634-000</v>
          </cell>
          <cell r="I622" t="str">
            <v>STOCK 1634 - BULK KG</v>
          </cell>
        </row>
        <row r="623">
          <cell r="H623" t="str">
            <v>92-1634-008</v>
          </cell>
          <cell r="I623" t="str">
            <v>STOCK 1634 - BULK KG</v>
          </cell>
        </row>
        <row r="624">
          <cell r="H624" t="str">
            <v>92-1885-000</v>
          </cell>
          <cell r="I624" t="str">
            <v>STOCK 1885 - BULK KG</v>
          </cell>
        </row>
        <row r="625">
          <cell r="H625" t="str">
            <v>92-1907-000</v>
          </cell>
          <cell r="I625" t="str">
            <v>STOCK 1907 - BULK KG</v>
          </cell>
        </row>
        <row r="626">
          <cell r="H626" t="str">
            <v>92-1953-000</v>
          </cell>
          <cell r="I626" t="str">
            <v>STOCK 1953 - BULK KG</v>
          </cell>
        </row>
        <row r="627">
          <cell r="H627" t="str">
            <v>92-2216-000</v>
          </cell>
          <cell r="I627" t="str">
            <v>STOCK 2216 - BULK KG</v>
          </cell>
        </row>
        <row r="628">
          <cell r="H628" t="str">
            <v>92-2493-000</v>
          </cell>
          <cell r="I628" t="str">
            <v>STOCK 2493 - BULK KG</v>
          </cell>
        </row>
        <row r="629">
          <cell r="H629" t="str">
            <v>92-2514-000</v>
          </cell>
          <cell r="I629" t="str">
            <v>STOCK 2514 - BULK KG</v>
          </cell>
        </row>
        <row r="630">
          <cell r="H630" t="str">
            <v>92-2830-000</v>
          </cell>
          <cell r="I630" t="str">
            <v>STOCK 2830 - BULK KG</v>
          </cell>
        </row>
        <row r="631">
          <cell r="H631" t="str">
            <v>92-2841-000</v>
          </cell>
          <cell r="I631" t="str">
            <v>STOCK 2841 - BULK KG</v>
          </cell>
        </row>
        <row r="632">
          <cell r="H632" t="str">
            <v>92-2989-000</v>
          </cell>
          <cell r="I632" t="str">
            <v>STOCK 2989 - BULK KG</v>
          </cell>
        </row>
        <row r="633">
          <cell r="H633" t="str">
            <v>92-3047-000</v>
          </cell>
          <cell r="I633" t="str">
            <v>STOCK 3047 - BULK KG</v>
          </cell>
        </row>
        <row r="634">
          <cell r="H634" t="str">
            <v>92-3196-000</v>
          </cell>
          <cell r="I634" t="str">
            <v>STOCK 3196 - BULK KG</v>
          </cell>
        </row>
        <row r="635">
          <cell r="H635" t="str">
            <v>92-3208-000</v>
          </cell>
          <cell r="I635" t="str">
            <v>STOCK 3208 - KILOS</v>
          </cell>
        </row>
        <row r="636">
          <cell r="H636" t="str">
            <v>92-3229-000</v>
          </cell>
          <cell r="I636" t="str">
            <v>STOCK 3229 - KILOS</v>
          </cell>
        </row>
        <row r="637">
          <cell r="H637" t="str">
            <v>92-3255-000</v>
          </cell>
          <cell r="I637" t="str">
            <v>STOCK 3255 - BULK KG</v>
          </cell>
        </row>
        <row r="638">
          <cell r="H638" t="str">
            <v>92-3263-000</v>
          </cell>
          <cell r="I638" t="str">
            <v>STOCK 3263 - BULK KG</v>
          </cell>
        </row>
        <row r="639">
          <cell r="H639" t="str">
            <v>92-3288-000</v>
          </cell>
          <cell r="I639" t="str">
            <v>STOCK 3288 - KILOS</v>
          </cell>
        </row>
        <row r="640">
          <cell r="H640" t="str">
            <v>92-3376-000</v>
          </cell>
          <cell r="I640" t="str">
            <v>STOCK 3376 - KILOS</v>
          </cell>
        </row>
        <row r="641">
          <cell r="H641" t="str">
            <v>94-0023-000</v>
          </cell>
          <cell r="I641" t="str">
            <v>ARABIAN HEAVY - KILOS</v>
          </cell>
        </row>
        <row r="642">
          <cell r="H642" t="str">
            <v>94-0080-000</v>
          </cell>
          <cell r="I642" t="str">
            <v>KUWAIT CRUDE - KILOS</v>
          </cell>
        </row>
        <row r="643">
          <cell r="H643" t="str">
            <v>94-1021-000</v>
          </cell>
          <cell r="I643" t="str">
            <v>MURBAN - KILOS</v>
          </cell>
        </row>
        <row r="644">
          <cell r="H644" t="str">
            <v>94-1534-000</v>
          </cell>
          <cell r="I644" t="str">
            <v>ZAKUM CRUDE - KILOS</v>
          </cell>
        </row>
        <row r="645">
          <cell r="H645" t="str">
            <v>94-1765-000</v>
          </cell>
          <cell r="I645" t="str">
            <v>MARIB RECONSTITUTED - KILOS</v>
          </cell>
        </row>
        <row r="646">
          <cell r="H646" t="str">
            <v>94-3514-000</v>
          </cell>
          <cell r="I646" t="str">
            <v>MARIB LIGHT - KILOS</v>
          </cell>
        </row>
        <row r="647">
          <cell r="H647" t="str">
            <v>94-4058-000</v>
          </cell>
          <cell r="I647" t="str">
            <v>SLOPS CRUDE OIL - KILOS</v>
          </cell>
        </row>
        <row r="648">
          <cell r="H648" t="str">
            <v>94-7069-000</v>
          </cell>
          <cell r="I648" t="str">
            <v>FUEL &amp; LOSS - KILOS</v>
          </cell>
        </row>
        <row r="649">
          <cell r="H649" t="str">
            <v>94-7069-001</v>
          </cell>
          <cell r="I649" t="str">
            <v>FUEL &amp; LOSS - LITRES</v>
          </cell>
        </row>
        <row r="650">
          <cell r="H650" t="str">
            <v>94-9000-001</v>
          </cell>
          <cell r="I650" t="str">
            <v>CRUDE SLOPS KPRL - LITRES</v>
          </cell>
        </row>
        <row r="651">
          <cell r="H651" t="str">
            <v>95-8041-000</v>
          </cell>
          <cell r="I651" t="str">
            <v>STOCK 3255 - KILOS</v>
          </cell>
        </row>
        <row r="652">
          <cell r="H652" t="str">
            <v>96-5624-000</v>
          </cell>
          <cell r="I652" t="str">
            <v>STOCK 3196 - KILOS</v>
          </cell>
        </row>
        <row r="653">
          <cell r="H653" t="str">
            <v>97-0000-000</v>
          </cell>
          <cell r="I653" t="str">
            <v>PORT DIFFERENTIAL - LITRE</v>
          </cell>
        </row>
        <row r="654">
          <cell r="H654" t="str">
            <v>97-0355-000</v>
          </cell>
          <cell r="I654" t="str">
            <v>MOBIL 6 KG CYLINDER - ITEMS</v>
          </cell>
        </row>
        <row r="655">
          <cell r="H655" t="str">
            <v>97-1000-000</v>
          </cell>
          <cell r="I655" t="str">
            <v>NEW 210/200 LITRE DRUM  - ITEMS</v>
          </cell>
        </row>
        <row r="656">
          <cell r="H656" t="str">
            <v>97-1019-000</v>
          </cell>
          <cell r="I656" t="str">
            <v>SECOND HAND FUEL SLOPES DRUMS - ITEMS</v>
          </cell>
        </row>
        <row r="657">
          <cell r="H657" t="str">
            <v>97-1028-000</v>
          </cell>
          <cell r="I657" t="str">
            <v>SECOND HND 210/200 LTR DM  - ITEMS</v>
          </cell>
        </row>
        <row r="658">
          <cell r="H658" t="str">
            <v>97-1032-000</v>
          </cell>
          <cell r="I658" t="str">
            <v>NEW 150 K.G. DRUM  - ITEMS</v>
          </cell>
        </row>
        <row r="659">
          <cell r="H659" t="str">
            <v>97-1037-000</v>
          </cell>
          <cell r="I659" t="str">
            <v>NEW 180 K.G. DRUM  - ITEMS</v>
          </cell>
        </row>
        <row r="660">
          <cell r="H660" t="str">
            <v>97-1055-000</v>
          </cell>
          <cell r="I660" t="str">
            <v>DIS DRMS 180 KG. OR 210LT  - ITEMS</v>
          </cell>
        </row>
        <row r="661">
          <cell r="H661" t="str">
            <v>97-1073-000</v>
          </cell>
          <cell r="I661" t="str">
            <v>NEW 20LTR ROUND PAILS  - ITEMS</v>
          </cell>
        </row>
        <row r="662">
          <cell r="H662" t="str">
            <v>97-1082-000</v>
          </cell>
          <cell r="I662" t="str">
            <v>NEW 20 LTR PLASTIC J CANS  - ITEMS</v>
          </cell>
        </row>
        <row r="663">
          <cell r="H663" t="str">
            <v>97-1091-000</v>
          </cell>
          <cell r="I663" t="str">
            <v>EMPTY DRUMS 1X200 RETURNABLE - ITEMS</v>
          </cell>
        </row>
        <row r="664">
          <cell r="H664" t="str">
            <v>97-1100-000</v>
          </cell>
          <cell r="I664" t="str">
            <v>SECOND HAND 20LTR CONTNER  - ITEMS</v>
          </cell>
        </row>
        <row r="665">
          <cell r="H665" t="str">
            <v>97-1119-000</v>
          </cell>
          <cell r="I665" t="str">
            <v>CARTNS 4X5 JERRYCANS/TINS  - ITEMS</v>
          </cell>
        </row>
        <row r="666">
          <cell r="H666" t="str">
            <v>97-1137-000</v>
          </cell>
          <cell r="I666" t="str">
            <v>1X5 LITRE JERRY CAN  - ITEMS</v>
          </cell>
        </row>
        <row r="667">
          <cell r="H667" t="str">
            <v>97-1146-000</v>
          </cell>
          <cell r="I667" t="str">
            <v>EMPTY CARTONS 40X1/2 LTR - ITEMS</v>
          </cell>
        </row>
        <row r="668">
          <cell r="H668" t="str">
            <v>97-1155-000</v>
          </cell>
          <cell r="I668" t="str">
            <v>1X1/2 LITRE TINS  - ITEMS</v>
          </cell>
        </row>
        <row r="669">
          <cell r="H669" t="str">
            <v>97-1173-000</v>
          </cell>
          <cell r="I669" t="str">
            <v>1X17KG PAILS    - ITEMS</v>
          </cell>
        </row>
        <row r="670">
          <cell r="H670" t="str">
            <v>97-1182-000</v>
          </cell>
          <cell r="I670" t="str">
            <v>8X3 KG. CARTON  - ITEMS</v>
          </cell>
        </row>
        <row r="671">
          <cell r="H671" t="str">
            <v>97-1200-000</v>
          </cell>
          <cell r="I671" t="str">
            <v>208 LITRE DRUM - ITEMS</v>
          </cell>
        </row>
        <row r="672">
          <cell r="H672" t="str">
            <v>97-1219-000</v>
          </cell>
          <cell r="I672" t="str">
            <v>36X1/2 LITRE CARTON  - ITEMS</v>
          </cell>
        </row>
        <row r="673">
          <cell r="H673" t="str">
            <v>97-1228-000</v>
          </cell>
          <cell r="I673" t="str">
            <v>32 X 1/2 LITRE CARTON - ITEMS</v>
          </cell>
        </row>
        <row r="674">
          <cell r="H674" t="str">
            <v>97-1237-000</v>
          </cell>
          <cell r="I674" t="str">
            <v>40X1/4 LTR. CARTON  - ITEMS</v>
          </cell>
        </row>
        <row r="675">
          <cell r="H675" t="str">
            <v>97-1246-000</v>
          </cell>
          <cell r="I675" t="str">
            <v>1X1/4 LITRE TIN  - ITEMS</v>
          </cell>
        </row>
        <row r="676">
          <cell r="H676" t="str">
            <v>97-1264-000</v>
          </cell>
          <cell r="I676" t="str">
            <v>1X1 LITRE EMPTY NEW CANS  - ITEMS</v>
          </cell>
        </row>
        <row r="677">
          <cell r="H677" t="str">
            <v>97-1273-000</v>
          </cell>
          <cell r="I677" t="str">
            <v>1X3 KG TINS  - ITEMS</v>
          </cell>
        </row>
        <row r="678">
          <cell r="H678" t="str">
            <v>97-1282-000</v>
          </cell>
          <cell r="I678" t="str">
            <v>1X0.5 KG TINS  - ITEMS</v>
          </cell>
        </row>
        <row r="679">
          <cell r="H679" t="str">
            <v>97-1287-000</v>
          </cell>
          <cell r="I679" t="str">
            <v>200  ML PLASTIC CONTAINER</v>
          </cell>
        </row>
        <row r="680">
          <cell r="H680" t="str">
            <v>97-1291-000</v>
          </cell>
          <cell r="I680" t="str">
            <v>CARTONS WITH 36X1/2 KG TN  - ITEMS</v>
          </cell>
        </row>
        <row r="681">
          <cell r="H681" t="str">
            <v>97-1300-000</v>
          </cell>
          <cell r="I681" t="str">
            <v>24x1 LTR EMPTY CARTONS  - ITEMS</v>
          </cell>
        </row>
        <row r="682">
          <cell r="H682" t="str">
            <v>97-1319-000</v>
          </cell>
          <cell r="I682" t="str">
            <v>12 X 1 LTRS CARTON - ITEMS</v>
          </cell>
        </row>
        <row r="683">
          <cell r="H683" t="str">
            <v>97-1328-000</v>
          </cell>
          <cell r="I683" t="str">
            <v>MOBIL 40KG LPG CYLINDER - ITEMS</v>
          </cell>
        </row>
        <row r="684">
          <cell r="H684" t="str">
            <v>97-1337-000</v>
          </cell>
          <cell r="I684" t="str">
            <v>MOBIL 13KG LPG CYLINDER - ITEMS</v>
          </cell>
        </row>
        <row r="685">
          <cell r="H685" t="str">
            <v>97-1346-000</v>
          </cell>
          <cell r="I685" t="str">
            <v>5KG. L.P. GAS CYLINDER  - ITEMS</v>
          </cell>
        </row>
        <row r="686">
          <cell r="H686" t="str">
            <v>97-1355-000</v>
          </cell>
          <cell r="I686" t="str">
            <v>MOBIL 6KG LPG CYLINDER - ITEMS</v>
          </cell>
        </row>
        <row r="687">
          <cell r="H687" t="str">
            <v>97-1364-000</v>
          </cell>
          <cell r="I687" t="str">
            <v>OTHER CONTAINERS  - ITEMS</v>
          </cell>
        </row>
        <row r="688">
          <cell r="H688" t="str">
            <v>97-1373-000</v>
          </cell>
          <cell r="I688" t="str">
            <v>EMPTY 1X210 BASI-BLENDING  - ITEMS</v>
          </cell>
        </row>
        <row r="689">
          <cell r="H689" t="str">
            <v>97-1464-000</v>
          </cell>
          <cell r="I689" t="str">
            <v>EMPTY 1X20 BASIC-BLENDING  - ITEMS</v>
          </cell>
        </row>
        <row r="690">
          <cell r="H690" t="str">
            <v>97-1482-000</v>
          </cell>
          <cell r="I690" t="str">
            <v>60X200 ENPTY CARTON - ITEMS</v>
          </cell>
        </row>
        <row r="691">
          <cell r="H691" t="str">
            <v>97-1755-000</v>
          </cell>
          <cell r="I691" t="str">
            <v>36 X 1/4LTR CARTON  - ITEMS</v>
          </cell>
        </row>
        <row r="692">
          <cell r="H692" t="str">
            <v>97-1764-000</v>
          </cell>
          <cell r="I692" t="str">
            <v>12 X 1 CORRUGATED CARTON - ITEMS</v>
          </cell>
        </row>
        <row r="693">
          <cell r="H693" t="str">
            <v>97-1773-000</v>
          </cell>
          <cell r="I693" t="str">
            <v>4X4 EMPTY CARTON - ITEMS</v>
          </cell>
        </row>
        <row r="694">
          <cell r="H694" t="str">
            <v>97-1782-000</v>
          </cell>
          <cell r="I694" t="str">
            <v>1X210 S.H.DRUM BLENDING  - ITEMS</v>
          </cell>
        </row>
        <row r="695">
          <cell r="H695" t="str">
            <v>97-1791-000</v>
          </cell>
          <cell r="I695" t="str">
            <v>1X210 EMPTY AGIP BASIC  - ITEMS</v>
          </cell>
        </row>
        <row r="696">
          <cell r="H696" t="str">
            <v>97-1928-000</v>
          </cell>
          <cell r="I696" t="str">
            <v>1X20 EMTY AGIP BASIC PAIL  - ITEMS</v>
          </cell>
        </row>
        <row r="697">
          <cell r="H697" t="str">
            <v>97-2000-000</v>
          </cell>
          <cell r="I697" t="str">
            <v>PACKAGE SURCHARGE DRUMS- KILOS</v>
          </cell>
        </row>
        <row r="698">
          <cell r="H698" t="str">
            <v>97-2055-000</v>
          </cell>
          <cell r="I698" t="str">
            <v>1X5 EMTY AGIP BASIC PAIL  - ITEMS</v>
          </cell>
        </row>
        <row r="699">
          <cell r="H699" t="str">
            <v>97-2128-000</v>
          </cell>
          <cell r="I699" t="str">
            <v>1X210 EMPTY TOTAL DRUMS  - ITEMS</v>
          </cell>
        </row>
        <row r="700">
          <cell r="H700" t="str">
            <v>97-2355-000</v>
          </cell>
          <cell r="I700" t="str">
            <v>1X20 EMT TOTAL BASIC PAIL  - ITEMS</v>
          </cell>
        </row>
        <row r="701">
          <cell r="H701" t="str">
            <v>97-2600-000</v>
          </cell>
          <cell r="I701" t="str">
            <v>HALF LTR CONTAINER LABELS  - ITEMS</v>
          </cell>
        </row>
        <row r="702">
          <cell r="H702" t="str">
            <v>97-2619-000</v>
          </cell>
          <cell r="I702" t="str">
            <v>FIVE LTR CONTAINER LABELS  - ITEMS</v>
          </cell>
        </row>
        <row r="703">
          <cell r="H703" t="str">
            <v>97-2628-000</v>
          </cell>
          <cell r="I703" t="str">
            <v>4X5 CORRUGATED CARTON - ITEMS</v>
          </cell>
        </row>
        <row r="704">
          <cell r="H704" t="str">
            <v>97-2637-000</v>
          </cell>
          <cell r="I704" t="str">
            <v>4X5 LT CORRUGATED CARTONS - ITEMS</v>
          </cell>
        </row>
        <row r="705">
          <cell r="H705" t="str">
            <v>97-2655-000</v>
          </cell>
          <cell r="I705" t="str">
            <v>40 KG.L.P. GAS CYLINDER  - OLD</v>
          </cell>
        </row>
        <row r="706">
          <cell r="H706" t="str">
            <v>97-2664-000</v>
          </cell>
          <cell r="I706" t="str">
            <v>13 KG.L.P. GAS CYLINDER  - OLD</v>
          </cell>
        </row>
        <row r="707">
          <cell r="H707" t="str">
            <v>97-2673-000</v>
          </cell>
          <cell r="I707" t="str">
            <v>5KG. L.P. GAS CYLINDER  - ITEMS</v>
          </cell>
        </row>
        <row r="708">
          <cell r="H708" t="str">
            <v>97-2682-000</v>
          </cell>
          <cell r="I708" t="str">
            <v>LPG LOW PRESS. REGULATOR - ITEMS</v>
          </cell>
        </row>
        <row r="709">
          <cell r="H709" t="str">
            <v>97-2691-000</v>
          </cell>
          <cell r="I709" t="str">
            <v>LPG LOW PRESSURE HOSES - ITEMS</v>
          </cell>
        </row>
        <row r="710">
          <cell r="H710" t="str">
            <v>97-2700-000</v>
          </cell>
          <cell r="I710" t="str">
            <v>LPG HIGH PRESSURE HOSES - ITEMS</v>
          </cell>
        </row>
        <row r="711">
          <cell r="H711" t="str">
            <v>97-2719-000</v>
          </cell>
          <cell r="I711" t="str">
            <v>LPG HIGH PRESS. REGULATOR - ITEMS</v>
          </cell>
        </row>
        <row r="712">
          <cell r="H712" t="str">
            <v>97-2727-000</v>
          </cell>
          <cell r="I712" t="str">
            <v>MOBIL 6 KG LPG LANTERN - ITEMS</v>
          </cell>
        </row>
        <row r="713">
          <cell r="H713" t="str">
            <v>97-2728-000</v>
          </cell>
          <cell r="I713" t="str">
            <v>NOZZLE UNION HP REG. - ITEMS</v>
          </cell>
        </row>
        <row r="714">
          <cell r="H714" t="str">
            <v>97-2737-000</v>
          </cell>
          <cell r="I714" t="str">
            <v>MOBIL 6KG LPG LANTERN - ITEMS</v>
          </cell>
        </row>
        <row r="715">
          <cell r="H715" t="str">
            <v>97-2746-000</v>
          </cell>
          <cell r="I715" t="str">
            <v>MOBIL 6KG LPG GRILL - ITEMS</v>
          </cell>
        </row>
        <row r="716">
          <cell r="H716" t="str">
            <v>97-2755-000</v>
          </cell>
          <cell r="I716" t="str">
            <v>MOBIL 6KG LPG BURNER - ITEMS</v>
          </cell>
        </row>
        <row r="717">
          <cell r="H717" t="str">
            <v>97-2764-000</v>
          </cell>
          <cell r="I717" t="str">
            <v>MOBIL 6KG LPG CARTON - ITEMS</v>
          </cell>
        </row>
        <row r="718">
          <cell r="H718" t="str">
            <v>97-2773-000</v>
          </cell>
          <cell r="I718" t="str">
            <v>MOBIL LPG CYLINDER VALVES - ITEMS</v>
          </cell>
        </row>
        <row r="719">
          <cell r="H719" t="str">
            <v>97-2782-000</v>
          </cell>
          <cell r="I719" t="str">
            <v>MOBIL 6 KG GRILL &amp; CARTON - ITEMS</v>
          </cell>
        </row>
        <row r="720">
          <cell r="H720" t="str">
            <v>97-2791-000</v>
          </cell>
          <cell r="I720" t="str">
            <v>1X4 LITRE PLASTIC CAN  - ITEMS</v>
          </cell>
        </row>
        <row r="721">
          <cell r="H721" t="str">
            <v>97-2800-000</v>
          </cell>
          <cell r="I721" t="str">
            <v>200 ML PLASTIC CONTAINERS</v>
          </cell>
        </row>
        <row r="722">
          <cell r="H722" t="str">
            <v>97-3000-000</v>
          </cell>
          <cell r="I722" t="str">
            <v>PACKAGE SURCHARGE DRUMS- LITRE</v>
          </cell>
        </row>
        <row r="723">
          <cell r="H723" t="str">
            <v>97-4000-000</v>
          </cell>
          <cell r="I723" t="str">
            <v>PACKAGE SURCHARGE - PACKS</v>
          </cell>
        </row>
        <row r="724">
          <cell r="H724" t="str">
            <v>98-0045-000</v>
          </cell>
          <cell r="I724" t="str">
            <v>1200 X 20 RETREAD TYRES - ITEMS</v>
          </cell>
        </row>
        <row r="725">
          <cell r="H725" t="str">
            <v>98-0047-000</v>
          </cell>
          <cell r="I725" t="str">
            <v>3'' FUEL MECAIR VALVE</v>
          </cell>
        </row>
        <row r="726">
          <cell r="H726" t="str">
            <v>98-0048-000</v>
          </cell>
          <cell r="I726" t="str">
            <v>115LTS OIL DRAINING KIT</v>
          </cell>
        </row>
        <row r="727">
          <cell r="H727" t="str">
            <v>98-0049-000</v>
          </cell>
          <cell r="I727" t="str">
            <v>PNEUMATIC RASMA AURAS</v>
          </cell>
        </row>
        <row r="728">
          <cell r="H728" t="str">
            <v>98-0050-000</v>
          </cell>
          <cell r="I728" t="str">
            <v>OIL DRUM PUMP</v>
          </cell>
        </row>
        <row r="729">
          <cell r="H729" t="str">
            <v>98-0051-000</v>
          </cell>
          <cell r="I729" t="str">
            <v>GREASE PUMP S/H</v>
          </cell>
        </row>
        <row r="730">
          <cell r="H730" t="str">
            <v>98-0052-000</v>
          </cell>
          <cell r="I730" t="str">
            <v>J.C. CARTER HOSE END PRES - ITEMS</v>
          </cell>
        </row>
        <row r="731">
          <cell r="H731" t="str">
            <v>98-0053-000</v>
          </cell>
          <cell r="I731" t="str">
            <v>CD 70 MONO PMP S/H</v>
          </cell>
        </row>
        <row r="732">
          <cell r="H732" t="str">
            <v>98-0054-000</v>
          </cell>
          <cell r="I732" t="str">
            <v>CD 60 MONO PMP S/H</v>
          </cell>
        </row>
        <row r="733">
          <cell r="H733" t="str">
            <v>98-0055-000</v>
          </cell>
          <cell r="I733" t="str">
            <v>CD 40 MONO PMP S/H</v>
          </cell>
        </row>
        <row r="734">
          <cell r="H734" t="str">
            <v>98-0056-000</v>
          </cell>
          <cell r="I734" t="str">
            <v>3.0 HP COMPRESSOR S/H</v>
          </cell>
        </row>
        <row r="735">
          <cell r="H735" t="str">
            <v>98-0057-000</v>
          </cell>
          <cell r="I735" t="str">
            <v>ONE DOOR SHILLER FRIDGE S/H</v>
          </cell>
        </row>
        <row r="736">
          <cell r="H736" t="str">
            <v>98-0058-000</v>
          </cell>
          <cell r="I736" t="str">
            <v>TWO DOOR SHILLER FRIDGE S/H</v>
          </cell>
        </row>
        <row r="737">
          <cell r="H737" t="str">
            <v>98-0059-000</v>
          </cell>
          <cell r="I737" t="str">
            <v>HOT DOG STANDS</v>
          </cell>
        </row>
        <row r="738">
          <cell r="H738" t="str">
            <v>98-0060-000</v>
          </cell>
          <cell r="I738" t="str">
            <v>NEW MICHELIN TYRES - ITEMS</v>
          </cell>
        </row>
        <row r="739">
          <cell r="H739" t="str">
            <v>98-0061-000</v>
          </cell>
          <cell r="I739" t="str">
            <v>1 METER WHITE BARRIERS</v>
          </cell>
        </row>
        <row r="740">
          <cell r="H740" t="str">
            <v>98-0062-000</v>
          </cell>
          <cell r="I740" t="str">
            <v>SERVICE STN GIFT BOARDS</v>
          </cell>
        </row>
        <row r="741">
          <cell r="H741" t="str">
            <v>98-0063-000</v>
          </cell>
          <cell r="I741" t="str">
            <v>HYDRAULIC LIFT (PARKLANDS)</v>
          </cell>
        </row>
        <row r="742">
          <cell r="H742" t="str">
            <v>98-0064-000</v>
          </cell>
          <cell r="I742" t="str">
            <v>OSR ENGINE</v>
          </cell>
        </row>
        <row r="743">
          <cell r="H743" t="str">
            <v>98-0065-000</v>
          </cell>
          <cell r="I743" t="str">
            <v>OSR SUCKING UNIT</v>
          </cell>
        </row>
        <row r="744">
          <cell r="H744" t="str">
            <v>98-0070-000</v>
          </cell>
          <cell r="I744" t="str">
            <v>OSR REPAIR KIT BOX</v>
          </cell>
        </row>
        <row r="745">
          <cell r="H745" t="str">
            <v>98-0071-000</v>
          </cell>
          <cell r="I745" t="str">
            <v>LPG FILLING HEAD VALVE</v>
          </cell>
        </row>
        <row r="746">
          <cell r="H746" t="str">
            <v>98-0072-000</v>
          </cell>
          <cell r="I746" t="str">
            <v>LPG CYLINDER CAGE</v>
          </cell>
        </row>
        <row r="747">
          <cell r="H747" t="str">
            <v>98-0073-000</v>
          </cell>
          <cell r="I747" t="str">
            <v>LIFE SAVER CONES</v>
          </cell>
        </row>
        <row r="748">
          <cell r="H748" t="str">
            <v>98-0074-000</v>
          </cell>
          <cell r="I748" t="str">
            <v>2 TON LPG TANK S/H</v>
          </cell>
        </row>
        <row r="749">
          <cell r="H749" t="str">
            <v>98-0075-000</v>
          </cell>
          <cell r="I749" t="str">
            <v>3/4 TON LPG TANK S/H</v>
          </cell>
        </row>
        <row r="750">
          <cell r="H750" t="str">
            <v>98-0076-000</v>
          </cell>
          <cell r="I750" t="str">
            <v>10000 LTS AG TANKS NEW</v>
          </cell>
        </row>
        <row r="751">
          <cell r="H751" t="str">
            <v>98-0077-000</v>
          </cell>
          <cell r="I751" t="str">
            <v>15,000 LTS AG TANKS NEW</v>
          </cell>
        </row>
        <row r="752">
          <cell r="H752" t="str">
            <v>98-0078-000</v>
          </cell>
          <cell r="I752" t="str">
            <v>GEAR BOX FILTER</v>
          </cell>
        </row>
        <row r="753">
          <cell r="H753" t="str">
            <v>98-0079-000</v>
          </cell>
          <cell r="I753" t="str">
            <v>LOADING ARM LINKS</v>
          </cell>
        </row>
        <row r="754">
          <cell r="H754" t="str">
            <v>98-0080-000</v>
          </cell>
          <cell r="I754" t="str">
            <v>6'' GATE VALVES</v>
          </cell>
        </row>
        <row r="755">
          <cell r="H755" t="str">
            <v>98-0081-000</v>
          </cell>
          <cell r="I755" t="str">
            <v>8'' GATE VALVES</v>
          </cell>
        </row>
        <row r="756">
          <cell r="H756" t="str">
            <v>98-0082-000</v>
          </cell>
          <cell r="I756" t="str">
            <v>TANK GAUGES COMPLETE WITH KITS</v>
          </cell>
        </row>
        <row r="757">
          <cell r="H757" t="str">
            <v>98-0083-000</v>
          </cell>
          <cell r="I757" t="str">
            <v>TANK PRESSURE / VACCUM VENT</v>
          </cell>
        </row>
        <row r="758">
          <cell r="H758" t="str">
            <v>98-0084-000</v>
          </cell>
          <cell r="I758" t="str">
            <v>AIR GAUGE S/H</v>
          </cell>
        </row>
        <row r="759">
          <cell r="H759" t="str">
            <v>98-0085-000</v>
          </cell>
          <cell r="I759" t="str">
            <v>AIR HOSE FOR PNEUMATIC OIL PUMPS</v>
          </cell>
        </row>
        <row r="760">
          <cell r="H760" t="str">
            <v>98-0086-000</v>
          </cell>
          <cell r="I760" t="str">
            <v>COALESCER ELEMENTS CA 33 - ITEMS</v>
          </cell>
        </row>
        <row r="761">
          <cell r="H761" t="str">
            <v>98-0087-000</v>
          </cell>
          <cell r="I761" t="str">
            <v>SMITH METER</v>
          </cell>
        </row>
        <row r="762">
          <cell r="H762" t="str">
            <v>98-0088-000</v>
          </cell>
          <cell r="I762" t="str">
            <v>SMITH METER TOTALIZERS</v>
          </cell>
        </row>
        <row r="763">
          <cell r="H763" t="str">
            <v>98-0089-000</v>
          </cell>
          <cell r="I763" t="str">
            <v>L &amp; T PUMP S/H</v>
          </cell>
        </row>
        <row r="764">
          <cell r="H764" t="str">
            <v>98-0090-000</v>
          </cell>
          <cell r="I764" t="str">
            <v>WORTHINGTON SIMPSON 3D4</v>
          </cell>
        </row>
        <row r="765">
          <cell r="H765" t="str">
            <v>98-0091-000</v>
          </cell>
          <cell r="I765" t="str">
            <v>PUMPS S/H</v>
          </cell>
        </row>
        <row r="766">
          <cell r="H766" t="str">
            <v>98-0092-000</v>
          </cell>
          <cell r="I766" t="str">
            <v>MCAIR ACTUTOR VALVE</v>
          </cell>
        </row>
        <row r="767">
          <cell r="H767" t="str">
            <v>98-0093-000</v>
          </cell>
          <cell r="I767" t="str">
            <v>ELECTRICAL MOTORS 5.5 HP</v>
          </cell>
        </row>
        <row r="768">
          <cell r="H768" t="str">
            <v>98-0094-000</v>
          </cell>
          <cell r="I768" t="str">
            <v>ELECTRICAL MOTORS 10 HP</v>
          </cell>
        </row>
        <row r="769">
          <cell r="H769" t="str">
            <v>98-0095-000</v>
          </cell>
          <cell r="I769" t="str">
            <v>SAFE EX MOBIL LONGONOT</v>
          </cell>
        </row>
        <row r="770">
          <cell r="H770" t="str">
            <v>98-0096-000</v>
          </cell>
          <cell r="I770" t="str">
            <v>5.5 HP INGERSOL RAND COMPRESSOR</v>
          </cell>
        </row>
        <row r="771">
          <cell r="H771" t="str">
            <v>98-0097-000</v>
          </cell>
          <cell r="I771" t="str">
            <v>OIL METERS S/H</v>
          </cell>
        </row>
        <row r="772">
          <cell r="H772" t="str">
            <v>98-0098-000</v>
          </cell>
          <cell r="I772" t="str">
            <v>RIM FOR MICHELIN TYRES</v>
          </cell>
        </row>
        <row r="773">
          <cell r="H773" t="str">
            <v>98-0099-000</v>
          </cell>
          <cell r="I773" t="str">
            <v>445/65 22.5 MICHELIN TYRES</v>
          </cell>
        </row>
        <row r="774">
          <cell r="H774" t="str">
            <v>98-0100-000</v>
          </cell>
          <cell r="I774" t="str">
            <v>292/80 22.5 MICHELIN TYRES</v>
          </cell>
        </row>
        <row r="775">
          <cell r="H775" t="str">
            <v>98-0101-000</v>
          </cell>
          <cell r="I775" t="str">
            <v>OIL REELS OLD</v>
          </cell>
        </row>
        <row r="776">
          <cell r="H776" t="str">
            <v>98-0102-000</v>
          </cell>
          <cell r="I776" t="str">
            <v>SEPARATORS ELEMENTS 506364 - ITEMS</v>
          </cell>
        </row>
        <row r="777">
          <cell r="H777" t="str">
            <v>98-0103-000</v>
          </cell>
          <cell r="I777" t="str">
            <v>TIE ROD ENDS</v>
          </cell>
        </row>
        <row r="778">
          <cell r="H778" t="str">
            <v>98-0104-000</v>
          </cell>
          <cell r="I778" t="str">
            <v>WAYNE PUMP PANELS</v>
          </cell>
        </row>
        <row r="779">
          <cell r="H779" t="str">
            <v>98-0110-000</v>
          </cell>
          <cell r="I779" t="str">
            <v>FUELLING METER CARBON - ITEMS</v>
          </cell>
        </row>
        <row r="780">
          <cell r="H780" t="str">
            <v>98-0115-000</v>
          </cell>
          <cell r="I780" t="str">
            <v>OIL PUMP S/H</v>
          </cell>
        </row>
        <row r="781">
          <cell r="H781" t="str">
            <v>98-0116-000</v>
          </cell>
          <cell r="I781" t="str">
            <v>CASH REGISTER</v>
          </cell>
        </row>
        <row r="782">
          <cell r="H782" t="str">
            <v>98-0117-000</v>
          </cell>
          <cell r="I782" t="str">
            <v>COUNTER HEADS S/H</v>
          </cell>
        </row>
        <row r="783">
          <cell r="H783" t="str">
            <v>98-0151-000</v>
          </cell>
          <cell r="I783" t="str">
            <v>FUELLING NOZZLE BUFFER - ITEMS</v>
          </cell>
        </row>
        <row r="784">
          <cell r="H784" t="str">
            <v>98-0169-000</v>
          </cell>
          <cell r="I784" t="str">
            <v>FUELLING NOZZLE SEALS - ITEMS</v>
          </cell>
        </row>
        <row r="785">
          <cell r="H785" t="str">
            <v>98-0177-000</v>
          </cell>
          <cell r="I785" t="str">
            <v>FUELLING NOZZLE VALVES - ITEMS</v>
          </cell>
        </row>
        <row r="786">
          <cell r="H786" t="str">
            <v>98-0185-000</v>
          </cell>
          <cell r="I786" t="str">
            <v>FUELLING NOZZLE SCREENS - ITEMS</v>
          </cell>
        </row>
        <row r="787">
          <cell r="H787" t="str">
            <v>98-0193-000</v>
          </cell>
          <cell r="I787" t="str">
            <v>VELCON MONITOR ELEMENTS - ITEMS</v>
          </cell>
        </row>
        <row r="788">
          <cell r="H788" t="str">
            <v>98-0201-000</v>
          </cell>
          <cell r="I788" t="str">
            <v>ZRB 38J SPOUT ASSEMBLY - ITEMS</v>
          </cell>
        </row>
        <row r="789">
          <cell r="H789" t="str">
            <v>98-0219-000</v>
          </cell>
          <cell r="I789" t="str">
            <v>SPIRAL GEARS - ITEMS</v>
          </cell>
        </row>
        <row r="790">
          <cell r="H790" t="str">
            <v>98-0227-000</v>
          </cell>
          <cell r="I790" t="str">
            <v>SHAFT SPIRAL PINIONS - ITEMS</v>
          </cell>
        </row>
        <row r="791">
          <cell r="H791" t="str">
            <v>98-0235-000</v>
          </cell>
          <cell r="I791" t="str">
            <v>IMPELLERS - ITEMS</v>
          </cell>
        </row>
        <row r="792">
          <cell r="H792" t="str">
            <v>98-0250-000</v>
          </cell>
          <cell r="I792" t="str">
            <v>IMPELLER PRIMING - ITEMS</v>
          </cell>
        </row>
        <row r="793">
          <cell r="H793" t="str">
            <v>98-0268-000</v>
          </cell>
          <cell r="I793" t="str">
            <v>BRAKE LININGS - ITEMS</v>
          </cell>
        </row>
        <row r="794">
          <cell r="H794" t="str">
            <v>98-0292-000</v>
          </cell>
          <cell r="I794" t="str">
            <v>VELCON SEPARATORS - ITEMS</v>
          </cell>
        </row>
        <row r="795">
          <cell r="H795" t="str">
            <v>98-0334-000</v>
          </cell>
          <cell r="I795" t="str">
            <v>POWER TAKE OFF GEAR BOXES - ITEMS</v>
          </cell>
        </row>
        <row r="796">
          <cell r="H796" t="str">
            <v>98-0383-000</v>
          </cell>
          <cell r="I796" t="str">
            <v>BEARING PART NO 3222223 - ITEMS</v>
          </cell>
        </row>
        <row r="797">
          <cell r="H797" t="str">
            <v>98-0425-000</v>
          </cell>
          <cell r="I797" t="str">
            <v>2.5' FILLING HOSE - ITEMS</v>
          </cell>
        </row>
        <row r="798">
          <cell r="H798" t="str">
            <v>98-0433-000</v>
          </cell>
          <cell r="I798" t="str">
            <v>ONE US GALLON CONTAINERS - ITEMS</v>
          </cell>
        </row>
        <row r="799">
          <cell r="H799" t="str">
            <v>98-0441-000</v>
          </cell>
          <cell r="I799" t="str">
            <v>1200 X 20 NEW TYRES - ITEMS</v>
          </cell>
        </row>
        <row r="800">
          <cell r="H800" t="str">
            <v>98-0458-000</v>
          </cell>
          <cell r="I800" t="str">
            <v>DUST CAP ASSY PT NO 41778 - ITEMS</v>
          </cell>
        </row>
        <row r="801">
          <cell r="H801" t="str">
            <v>98-0524-000</v>
          </cell>
          <cell r="I801" t="str">
            <v>OPW TYPE 11 A AUTO. NOZZL - ITEMS</v>
          </cell>
        </row>
        <row r="802">
          <cell r="H802" t="str">
            <v>98-0526-000</v>
          </cell>
          <cell r="I802" t="str">
            <v>GREASE BUCKETS - ITEM</v>
          </cell>
        </row>
        <row r="803">
          <cell r="H803" t="str">
            <v>98-0527-000</v>
          </cell>
          <cell r="I803" t="str">
            <v>COMPUTER UPS</v>
          </cell>
        </row>
        <row r="804">
          <cell r="H804" t="str">
            <v>98-0528-000</v>
          </cell>
          <cell r="I804" t="str">
            <v>GILBACO COMMERCIAL PUMPS (S/H)</v>
          </cell>
        </row>
        <row r="805">
          <cell r="H805" t="str">
            <v>98-0533-000</v>
          </cell>
          <cell r="I805" t="str">
            <v>L.P. GAS TANK THERMOMETORS - ITEMS</v>
          </cell>
        </row>
        <row r="806">
          <cell r="H806" t="str">
            <v>98-0534-000</v>
          </cell>
          <cell r="I806" t="str">
            <v>20 M RABON DIPPING TAPE</v>
          </cell>
        </row>
        <row r="807">
          <cell r="H807" t="str">
            <v>98-0535-000</v>
          </cell>
          <cell r="I807" t="str">
            <v>GAMMON PRESSURE DIFF. GAUGE</v>
          </cell>
        </row>
        <row r="808">
          <cell r="H808" t="str">
            <v>98-0536-000</v>
          </cell>
          <cell r="I808" t="str">
            <v>FIAT REFUELLER OIL SEALS SIZE 105</v>
          </cell>
        </row>
        <row r="809">
          <cell r="H809" t="str">
            <v>98-0537-000</v>
          </cell>
          <cell r="I809" t="str">
            <v>CARTER GROUND FUELING COMPLER</v>
          </cell>
        </row>
        <row r="810">
          <cell r="H810" t="str">
            <v>98-0538-000</v>
          </cell>
          <cell r="I810" t="str">
            <v>VELCON COALESCER FILTERS (SO614C)</v>
          </cell>
        </row>
        <row r="811">
          <cell r="H811" t="str">
            <v>98-0539-000</v>
          </cell>
          <cell r="I811" t="str">
            <v>VELCON FILTERS (CDF 220K)</v>
          </cell>
        </row>
        <row r="812">
          <cell r="H812" t="str">
            <v>98-0540-000</v>
          </cell>
          <cell r="I812" t="str">
            <v>AQUACON MONITORS (ACI 63301FC)</v>
          </cell>
        </row>
        <row r="813">
          <cell r="H813" t="str">
            <v>98-0541-000</v>
          </cell>
          <cell r="I813" t="str">
            <v>COALESCER ELEMENT (1-63887TB)</v>
          </cell>
        </row>
        <row r="814">
          <cell r="H814" t="str">
            <v>98-0542-000</v>
          </cell>
          <cell r="I814" t="str">
            <v>NEOPRENE RUBBER HOSE - ITEMS</v>
          </cell>
        </row>
        <row r="815">
          <cell r="H815" t="str">
            <v>98-0543-000</v>
          </cell>
          <cell r="I815" t="str">
            <v>COALESCER ELEMENT (1-64487TB)</v>
          </cell>
        </row>
        <row r="816">
          <cell r="H816" t="str">
            <v>98-0551-000</v>
          </cell>
          <cell r="I816" t="str">
            <v>OFFMEC GREEN OIL BUCKET - ITEMS</v>
          </cell>
        </row>
        <row r="817">
          <cell r="H817" t="str">
            <v>98-0560-000</v>
          </cell>
          <cell r="I817" t="str">
            <v>ORIM OIL BUCKETS - ITEMS</v>
          </cell>
        </row>
        <row r="818">
          <cell r="H818" t="str">
            <v>98-0579-000</v>
          </cell>
          <cell r="I818" t="str">
            <v>BAELZ RED GEAR OIL BUCKET - ITEMS</v>
          </cell>
        </row>
        <row r="819">
          <cell r="H819" t="str">
            <v>98-0588-000</v>
          </cell>
          <cell r="I819" t="str">
            <v>RED OIL BUCKETS - ITEMS</v>
          </cell>
        </row>
        <row r="820">
          <cell r="H820" t="str">
            <v>98-0597-000</v>
          </cell>
          <cell r="I820" t="str">
            <v>OIL REELS - ITEMS</v>
          </cell>
        </row>
        <row r="821">
          <cell r="H821" t="str">
            <v>98-0606-000</v>
          </cell>
          <cell r="I821" t="str">
            <v>GREASE REELS - ITEMS</v>
          </cell>
        </row>
        <row r="822">
          <cell r="H822" t="str">
            <v>98-0607-000</v>
          </cell>
          <cell r="I822" t="str">
            <v>WAYNE DUAL PUMPS (S/H)</v>
          </cell>
        </row>
        <row r="823">
          <cell r="H823" t="str">
            <v>98-0610-000</v>
          </cell>
          <cell r="I823" t="str">
            <v>GILBARCO PUMP PANELS</v>
          </cell>
        </row>
        <row r="824">
          <cell r="H824" t="str">
            <v>98-0615-000</v>
          </cell>
          <cell r="I824" t="str">
            <v>PCL AIR GAUGES WITH HOSE - ITEMS</v>
          </cell>
        </row>
        <row r="825">
          <cell r="H825" t="str">
            <v>98-0624-000</v>
          </cell>
          <cell r="I825" t="str">
            <v>WATER REELS - ITEMS</v>
          </cell>
        </row>
        <row r="826">
          <cell r="H826" t="str">
            <v>98-0633-000</v>
          </cell>
          <cell r="I826" t="str">
            <v>PNEUMATIC ORION DRUM PUMP - ITEMS</v>
          </cell>
        </row>
        <row r="827">
          <cell r="H827" t="str">
            <v>98-0642-000</v>
          </cell>
          <cell r="I827" t="str">
            <v>TECALMIT DRUM OIL PUMPS - ITEMS</v>
          </cell>
        </row>
        <row r="828">
          <cell r="H828" t="str">
            <v>98-0651-000</v>
          </cell>
          <cell r="I828" t="str">
            <v>MAJOR ID SIGN FACES - ITEMS</v>
          </cell>
        </row>
        <row r="829">
          <cell r="H829" t="str">
            <v>98-0660-000</v>
          </cell>
          <cell r="I829" t="str">
            <v>WAYNE PUMPS - ITEMS</v>
          </cell>
        </row>
        <row r="830">
          <cell r="H830" t="str">
            <v>98-0679-000</v>
          </cell>
          <cell r="I830" t="str">
            <v>RED SINGLE POLE WING SPRD - ITEMS</v>
          </cell>
        </row>
        <row r="831">
          <cell r="H831" t="str">
            <v>98-0688-000</v>
          </cell>
          <cell r="I831" t="str">
            <v>SINGLE POLE DIESEL SPREAD - ITEMS</v>
          </cell>
        </row>
        <row r="832">
          <cell r="H832" t="str">
            <v>98-0697-000</v>
          </cell>
          <cell r="I832" t="str">
            <v>MD 60 MONO PUMP - ITEMS</v>
          </cell>
        </row>
        <row r="833">
          <cell r="H833" t="str">
            <v>98-0706-000</v>
          </cell>
          <cell r="I833" t="str">
            <v>MOBIL OIL DRAIN UNITS - ITEMS</v>
          </cell>
        </row>
        <row r="834">
          <cell r="H834" t="str">
            <v>98-0715-000</v>
          </cell>
          <cell r="I834" t="str">
            <v>TECALMIT OIL METERS - ITEMS</v>
          </cell>
        </row>
        <row r="835">
          <cell r="H835" t="str">
            <v>98-0724-000</v>
          </cell>
          <cell r="I835" t="str">
            <v>SMITH METER - ITEMS</v>
          </cell>
        </row>
        <row r="836">
          <cell r="H836" t="str">
            <v>98-0733-000</v>
          </cell>
          <cell r="I836" t="str">
            <v>MOBILE GREASE LUBRICATOR - ITEMS</v>
          </cell>
        </row>
        <row r="837">
          <cell r="H837" t="str">
            <v>98-0742-000</v>
          </cell>
          <cell r="I837" t="str">
            <v>WAYNE METER UNITS - ITEMS</v>
          </cell>
        </row>
        <row r="838">
          <cell r="H838" t="str">
            <v>98-0751-000</v>
          </cell>
          <cell r="I838" t="str">
            <v>10000 LITRE NEW TANKS  - ITEMS</v>
          </cell>
        </row>
        <row r="839">
          <cell r="H839" t="str">
            <v>98-0760-000</v>
          </cell>
          <cell r="I839" t="str">
            <v>15000 LITRE NEW TANKS  - ITEMS</v>
          </cell>
        </row>
        <row r="840">
          <cell r="H840" t="str">
            <v>98-0779-000</v>
          </cell>
          <cell r="I840" t="str">
            <v>22500 LITRE NEW TANKS  - ITEMS</v>
          </cell>
        </row>
        <row r="841">
          <cell r="H841" t="str">
            <v>98-0788-000</v>
          </cell>
          <cell r="I841" t="str">
            <v>1000 LITRE OLD TANK  - ITEMS</v>
          </cell>
        </row>
        <row r="842">
          <cell r="H842" t="str">
            <v>98-0797-000</v>
          </cell>
          <cell r="I842" t="str">
            <v>9000 LITRE NEW TANK - ITEMS</v>
          </cell>
        </row>
        <row r="843">
          <cell r="H843" t="str">
            <v>98-0806-000</v>
          </cell>
          <cell r="I843" t="str">
            <v>WASTE OIL DRAINER UNITS - ITEMS</v>
          </cell>
        </row>
        <row r="844">
          <cell r="H844" t="str">
            <v>98-0807-000</v>
          </cell>
          <cell r="I844" t="str">
            <v>FIRE SAND BUCKETS</v>
          </cell>
        </row>
        <row r="845">
          <cell r="H845" t="str">
            <v>98-0815-000</v>
          </cell>
          <cell r="I845" t="str">
            <v>OIL FILLERS - ITEMS</v>
          </cell>
        </row>
        <row r="846">
          <cell r="H846" t="str">
            <v>98-0824-000</v>
          </cell>
          <cell r="I846" t="str">
            <v>EMCO WHEATON MANHOLE COVR - ITEMS</v>
          </cell>
        </row>
        <row r="847">
          <cell r="H847" t="str">
            <v>98-0833-000</v>
          </cell>
          <cell r="I847" t="str">
            <v>2.5' HOSES  - ITEMS</v>
          </cell>
        </row>
        <row r="848">
          <cell r="H848" t="str">
            <v>98-0842-000</v>
          </cell>
          <cell r="I848" t="str">
            <v>EMCO WHEATON LD. ARM VALV - ITEMS</v>
          </cell>
        </row>
        <row r="849">
          <cell r="H849" t="str">
            <v>98-0851-000</v>
          </cell>
          <cell r="I849" t="str">
            <v>10' BLADE FLANGES  - ITEMS</v>
          </cell>
        </row>
        <row r="850">
          <cell r="H850" t="str">
            <v>98-0860-000</v>
          </cell>
          <cell r="I850" t="str">
            <v>700 X 15 NEW TYRES FORKLF  - ITEMS</v>
          </cell>
        </row>
        <row r="851">
          <cell r="H851" t="str">
            <v>98-0879-000</v>
          </cell>
          <cell r="I851" t="str">
            <v>700 X 12 NEW FORKLF TYRES  - ITEMS</v>
          </cell>
        </row>
        <row r="852">
          <cell r="H852" t="str">
            <v>98-0888-000</v>
          </cell>
          <cell r="I852" t="str">
            <v>600X9 FORK LIFT TYRES-NEW  - ITEMS</v>
          </cell>
        </row>
        <row r="853">
          <cell r="H853" t="str">
            <v>98-0897-000</v>
          </cell>
          <cell r="I853" t="str">
            <v>650X10FORK LIFT TYRES-NEW  - ITEMS</v>
          </cell>
        </row>
        <row r="854">
          <cell r="H854" t="str">
            <v>98-0906-000</v>
          </cell>
          <cell r="I854" t="str">
            <v>GILBARCO 1/3 HP MOTORS - ITEMS</v>
          </cell>
        </row>
        <row r="855">
          <cell r="H855" t="str">
            <v>98-0907-000</v>
          </cell>
          <cell r="I855" t="str">
            <v>FASTENERS (BOLTS WITH NUTS)</v>
          </cell>
        </row>
        <row r="856">
          <cell r="H856" t="str">
            <v>98-0908-000</v>
          </cell>
          <cell r="I856" t="str">
            <v>GEAR BOX OUTPUT SHAFT (VOLVO)</v>
          </cell>
        </row>
        <row r="857">
          <cell r="H857" t="str">
            <v>98-0909-000</v>
          </cell>
          <cell r="I857" t="str">
            <v>NEW TYRES - SIZE 10R*22.5</v>
          </cell>
        </row>
        <row r="858">
          <cell r="H858" t="str">
            <v>98-0910-000</v>
          </cell>
          <cell r="I858" t="str">
            <v>GILB</v>
          </cell>
        </row>
        <row r="859">
          <cell r="H859" t="str">
            <v>98-0915-000</v>
          </cell>
          <cell r="I859" t="str">
            <v>FRONT WHEEL BEARING - ITEMS</v>
          </cell>
        </row>
        <row r="860">
          <cell r="H860" t="str">
            <v>98-0924-000</v>
          </cell>
          <cell r="I860" t="str">
            <v>BEARING FOR LEYLAND TRUCK - ITEMS</v>
          </cell>
        </row>
        <row r="861">
          <cell r="H861" t="str">
            <v>98-0933-000</v>
          </cell>
          <cell r="I861" t="str">
            <v>CONTROL ARMS - ITEMS</v>
          </cell>
        </row>
        <row r="862">
          <cell r="H862" t="str">
            <v>98-0942-000</v>
          </cell>
          <cell r="I862" t="str">
            <v>BRAKE SHOES FOR TRUCKS - ITEMS</v>
          </cell>
        </row>
        <row r="863">
          <cell r="H863" t="str">
            <v>98-0951-000</v>
          </cell>
          <cell r="I863" t="str">
            <v>1000 X 20 RETREAD TYRES  - ITEMS</v>
          </cell>
        </row>
        <row r="864">
          <cell r="H864" t="str">
            <v>98-0960-000</v>
          </cell>
          <cell r="I864" t="str">
            <v>1100 X 20 NEW TYRES  - ITEMS</v>
          </cell>
        </row>
        <row r="865">
          <cell r="H865" t="str">
            <v>98-0979-000</v>
          </cell>
          <cell r="I865" t="str">
            <v>1200 X 20 NEW TYRES  - ITEMS</v>
          </cell>
        </row>
        <row r="866">
          <cell r="H866" t="str">
            <v>98-0988-000</v>
          </cell>
          <cell r="I866" t="str">
            <v>1000X20 NEW TYRES  - ITEMS</v>
          </cell>
        </row>
        <row r="867">
          <cell r="H867" t="str">
            <v>98-0997-000</v>
          </cell>
          <cell r="I867" t="str">
            <v>1100 X 20 RETREAD TYRES  - ITEMS</v>
          </cell>
        </row>
        <row r="868">
          <cell r="H868" t="str">
            <v>98-1006-000</v>
          </cell>
          <cell r="I868" t="str">
            <v>SAFETY HELMETS - ITEMS</v>
          </cell>
        </row>
        <row r="869">
          <cell r="H869" t="str">
            <v>98-1015-000</v>
          </cell>
          <cell r="I869" t="str">
            <v>STAINLESS STEEL BALL VALVE - ITEMS</v>
          </cell>
        </row>
        <row r="870">
          <cell r="H870" t="str">
            <v>98-1024-000</v>
          </cell>
          <cell r="I870" t="str">
            <v>100 X 2 NEW TUBES  - ITEMS</v>
          </cell>
        </row>
        <row r="871">
          <cell r="H871" t="str">
            <v>98-1033-000</v>
          </cell>
          <cell r="I871" t="str">
            <v>BRAKE DRUMS FOR TRAILERS - ITEMS</v>
          </cell>
        </row>
        <row r="872">
          <cell r="H872" t="str">
            <v>98-1042-000</v>
          </cell>
          <cell r="I872" t="str">
            <v>TRAILER HUBS - ITEMS</v>
          </cell>
        </row>
        <row r="873">
          <cell r="H873" t="str">
            <v>98-1051-000</v>
          </cell>
          <cell r="I873" t="str">
            <v>BRAKE ADJUSTERS - ITEMS</v>
          </cell>
        </row>
        <row r="874">
          <cell r="H874" t="str">
            <v>98-1060-000</v>
          </cell>
          <cell r="I874" t="str">
            <v>REAR VIEW MIRRORS - ITEMS</v>
          </cell>
        </row>
        <row r="875">
          <cell r="H875" t="str">
            <v>98-1079-000</v>
          </cell>
          <cell r="I875" t="str">
            <v>REVOLUTION COUNTERS - ITEMS</v>
          </cell>
        </row>
        <row r="876">
          <cell r="H876" t="str">
            <v>98-1088-000</v>
          </cell>
          <cell r="I876" t="str">
            <v>VOLVO TIMING SHIMS - ITEMS</v>
          </cell>
        </row>
        <row r="877">
          <cell r="H877" t="str">
            <v>98-1097-000</v>
          </cell>
          <cell r="I877" t="str">
            <v>FLASHER UNIT - ITEMS</v>
          </cell>
        </row>
        <row r="878">
          <cell r="H878" t="str">
            <v>98-1106-000</v>
          </cell>
          <cell r="I878" t="str">
            <v>WATER LEVEL SENSOR UNITS - ITEMS</v>
          </cell>
        </row>
        <row r="879">
          <cell r="H879" t="str">
            <v>98-1115-000</v>
          </cell>
          <cell r="I879" t="str">
            <v>CABIN SHOCK-ABSORBER - ITEMS</v>
          </cell>
        </row>
        <row r="880">
          <cell r="H880" t="str">
            <v>98-1124-000</v>
          </cell>
          <cell r="I880" t="str">
            <v>SHOCKS FOR VOLVO TRUCKS - ITEMS</v>
          </cell>
        </row>
        <row r="881">
          <cell r="H881" t="str">
            <v>98-1133-000</v>
          </cell>
          <cell r="I881" t="str">
            <v>HUB CAPS - ITEMS</v>
          </cell>
        </row>
        <row r="882">
          <cell r="H882" t="str">
            <v>98-1142-000</v>
          </cell>
          <cell r="I882" t="str">
            <v>HORN BULTONS - ITEMS</v>
          </cell>
        </row>
        <row r="883">
          <cell r="H883" t="str">
            <v>98-1151-000</v>
          </cell>
          <cell r="I883" t="str">
            <v>STOPER CABLES - ITEMS</v>
          </cell>
        </row>
        <row r="884">
          <cell r="H884" t="str">
            <v>98-1160-000</v>
          </cell>
          <cell r="I884" t="str">
            <v>INJECTOR NOZZLES - ITEMS</v>
          </cell>
        </row>
        <row r="885">
          <cell r="H885" t="str">
            <v>98-1179-000</v>
          </cell>
          <cell r="I885" t="str">
            <v>SELENOID VALVES - ITEMS</v>
          </cell>
        </row>
        <row r="886">
          <cell r="H886" t="str">
            <v>98-1188-000</v>
          </cell>
          <cell r="I886" t="str">
            <v>PUMP KITS - ITEMS</v>
          </cell>
        </row>
        <row r="887">
          <cell r="H887" t="str">
            <v>98-1197-000</v>
          </cell>
          <cell r="I887" t="str">
            <v>CYLINDER LINERS - ITEMS</v>
          </cell>
        </row>
        <row r="888">
          <cell r="H888" t="str">
            <v>98-1206-000</v>
          </cell>
          <cell r="I888" t="str">
            <v>FRONT END LIGHTS - ITEMS</v>
          </cell>
        </row>
        <row r="889">
          <cell r="H889" t="str">
            <v>98-1215-000</v>
          </cell>
          <cell r="I889" t="str">
            <v>MASTER CYLINDERS - ITEMS</v>
          </cell>
        </row>
        <row r="890">
          <cell r="H890" t="str">
            <v>98-1224-000</v>
          </cell>
          <cell r="I890" t="str">
            <v>TACHOGRAPH SENSORS - ITEMS</v>
          </cell>
        </row>
        <row r="891">
          <cell r="H891" t="str">
            <v>98-1233-000</v>
          </cell>
          <cell r="I891" t="str">
            <v>BRAKE BOOSTERS - ITEMS</v>
          </cell>
        </row>
        <row r="892">
          <cell r="H892" t="str">
            <v>98-1242-000</v>
          </cell>
          <cell r="I892" t="str">
            <v>GEAR BOX MOUNTINGS - ITEMS</v>
          </cell>
        </row>
        <row r="893">
          <cell r="H893" t="str">
            <v>98-1251-000</v>
          </cell>
          <cell r="I893" t="str">
            <v>CLUTCH CYL REPAIR KITS  - ITEMS</v>
          </cell>
        </row>
        <row r="894">
          <cell r="H894" t="str">
            <v>98-1260-000</v>
          </cell>
          <cell r="I894" t="str">
            <v>CIRCUIT BOARDS - ITEMS</v>
          </cell>
        </row>
        <row r="895">
          <cell r="H895" t="str">
            <v>98-1279-000</v>
          </cell>
          <cell r="I895" t="str">
            <v>CYLINDER HEAD GASKETS - ITEMS</v>
          </cell>
        </row>
        <row r="896">
          <cell r="H896" t="str">
            <v>98-1288-000</v>
          </cell>
          <cell r="I896" t="str">
            <v>CON-ROD BEARINGS - ITEMS</v>
          </cell>
        </row>
        <row r="897">
          <cell r="H897" t="str">
            <v>98-1297-000</v>
          </cell>
          <cell r="I897" t="str">
            <v>PISTON RINGS - ITEMS</v>
          </cell>
        </row>
        <row r="898">
          <cell r="H898" t="str">
            <v>98-1306-000</v>
          </cell>
          <cell r="I898" t="str">
            <v>BRAKE LININGS - ITEMS</v>
          </cell>
        </row>
        <row r="899">
          <cell r="H899" t="str">
            <v>98-1315-000</v>
          </cell>
          <cell r="I899" t="str">
            <v>ENGINE BRAKES - ITEMS</v>
          </cell>
        </row>
        <row r="900">
          <cell r="H900" t="str">
            <v>98-1324-000</v>
          </cell>
          <cell r="I900" t="str">
            <v>RADIATOR MOUNTINGS - ITEMS</v>
          </cell>
        </row>
        <row r="901">
          <cell r="H901" t="str">
            <v>98-1333-000</v>
          </cell>
          <cell r="I901" t="str">
            <v>CLUTCH PLATES - ITEMS</v>
          </cell>
        </row>
        <row r="902">
          <cell r="H902" t="str">
            <v>98-1342-000</v>
          </cell>
          <cell r="I902" t="str">
            <v>FUEL RETURN PIPES - ITEMS</v>
          </cell>
        </row>
        <row r="903">
          <cell r="H903" t="str">
            <v>98-1351-000</v>
          </cell>
          <cell r="I903" t="str">
            <v>FLEXIBLE EXHAUST - ITEMS</v>
          </cell>
        </row>
        <row r="904">
          <cell r="H904" t="str">
            <v>98-1360-000</v>
          </cell>
          <cell r="I904" t="str">
            <v>DOOR LOCKS ITEMS</v>
          </cell>
        </row>
        <row r="905">
          <cell r="H905" t="str">
            <v>98-1379-000</v>
          </cell>
          <cell r="I905" t="str">
            <v>DOOR HANDLES - ITEMS</v>
          </cell>
        </row>
        <row r="906">
          <cell r="H906" t="str">
            <v>98-1388-000</v>
          </cell>
          <cell r="I906" t="str">
            <v>TURBO HOUSINGS - ITEMS</v>
          </cell>
        </row>
        <row r="907">
          <cell r="H907" t="str">
            <v>98-1397-000</v>
          </cell>
          <cell r="I907" t="str">
            <v>TURBO DEFUSERS - ITEMS</v>
          </cell>
        </row>
        <row r="908">
          <cell r="H908" t="str">
            <v>98-1406-000</v>
          </cell>
          <cell r="I908" t="str">
            <v>RADIATOR HOSES - ITEMS</v>
          </cell>
        </row>
        <row r="909">
          <cell r="H909" t="str">
            <v>98-1415-000</v>
          </cell>
          <cell r="I909" t="str">
            <v>OVER-HAUL GASKET KITS - ITEMS</v>
          </cell>
        </row>
        <row r="910">
          <cell r="H910" t="str">
            <v>98-1424-000</v>
          </cell>
          <cell r="I910" t="str">
            <v>TRUCK GUAGES (PREAS.TEMP.) - ITEMS</v>
          </cell>
        </row>
        <row r="911">
          <cell r="H911" t="str">
            <v>98-1433-000</v>
          </cell>
          <cell r="I911" t="str">
            <v>RELAYS FOR TRUCKS - ITEMS</v>
          </cell>
        </row>
        <row r="912">
          <cell r="H912" t="str">
            <v>98-1442-000</v>
          </cell>
          <cell r="I912" t="str">
            <v>PROPELLER SHAFT UNIV.JOIN - ITEMS</v>
          </cell>
        </row>
        <row r="913">
          <cell r="H913" t="str">
            <v>98-1451-000</v>
          </cell>
          <cell r="I913" t="str">
            <v>SUMP GASKETS - ITEMS</v>
          </cell>
        </row>
        <row r="914">
          <cell r="H914" t="str">
            <v>98-1460-000</v>
          </cell>
          <cell r="I914" t="str">
            <v>CENTRE BEARINGS - ITEMS</v>
          </cell>
        </row>
        <row r="915">
          <cell r="H915" t="str">
            <v>98-1479-000</v>
          </cell>
          <cell r="I915" t="str">
            <v>OIL SEALS - ITEMS</v>
          </cell>
        </row>
        <row r="916">
          <cell r="H916" t="str">
            <v>98-1488-000</v>
          </cell>
          <cell r="I916" t="str">
            <v>FILLER CAPS - ITEMS</v>
          </cell>
        </row>
        <row r="917">
          <cell r="H917" t="str">
            <v>98-1497-000</v>
          </cell>
          <cell r="I917" t="str">
            <v>PROPLELLOR SCREWS - ITEMS</v>
          </cell>
        </row>
        <row r="918">
          <cell r="H918" t="str">
            <v>98-1506-000</v>
          </cell>
          <cell r="I918" t="str">
            <v>BRAKE CUM BUSHES - ITEMS</v>
          </cell>
        </row>
        <row r="919">
          <cell r="H919" t="str">
            <v>98-1507-000</v>
          </cell>
          <cell r="I919" t="str">
            <v>CONTROL HANDLE BUSHES-MALE</v>
          </cell>
        </row>
        <row r="920">
          <cell r="H920" t="str">
            <v>98-1508-000</v>
          </cell>
          <cell r="I920" t="str">
            <v>SWING JOINT RUBBERS</v>
          </cell>
        </row>
        <row r="921">
          <cell r="H921" t="str">
            <v>98-1509-000</v>
          </cell>
          <cell r="I921" t="str">
            <v>SWING JOINT RUBBERS</v>
          </cell>
        </row>
        <row r="922">
          <cell r="H922" t="str">
            <v>98-1510-000</v>
          </cell>
          <cell r="I922" t="str">
            <v>VACUUM BREATHERS</v>
          </cell>
        </row>
        <row r="923">
          <cell r="H923" t="str">
            <v>98-1511-000</v>
          </cell>
          <cell r="I923" t="str">
            <v>VALVE CAMS</v>
          </cell>
        </row>
        <row r="924">
          <cell r="H924" t="str">
            <v>98-1515-000</v>
          </cell>
          <cell r="I924" t="str">
            <v>ROLLER PINS - ITEMS</v>
          </cell>
        </row>
        <row r="925">
          <cell r="H925" t="str">
            <v>98-1524-000</v>
          </cell>
          <cell r="I925" t="str">
            <v>WIPER ARMS - ITEMS</v>
          </cell>
        </row>
        <row r="926">
          <cell r="H926" t="str">
            <v>98-1525-000</v>
          </cell>
          <cell r="I926" t="str">
            <v>LOADING ARM SPRINGS</v>
          </cell>
        </row>
        <row r="927">
          <cell r="H927" t="str">
            <v>98-1528-000</v>
          </cell>
          <cell r="I927" t="str">
            <v>TOP COVER GASKET</v>
          </cell>
        </row>
        <row r="928">
          <cell r="H928" t="str">
            <v>98-1529-000</v>
          </cell>
          <cell r="I928" t="str">
            <v>CONTROL HANDLE BUSHES - FEMALE</v>
          </cell>
        </row>
        <row r="929">
          <cell r="H929" t="str">
            <v>98-1533-000</v>
          </cell>
          <cell r="I929" t="str">
            <v>EXHAUST PIPES - ITEMS</v>
          </cell>
        </row>
        <row r="930">
          <cell r="H930" t="str">
            <v>98-1542-000</v>
          </cell>
          <cell r="I930" t="str">
            <v>3-WAY NIPPLES - ITEMS</v>
          </cell>
        </row>
        <row r="931">
          <cell r="H931" t="str">
            <v>98-1551-000</v>
          </cell>
          <cell r="I931" t="str">
            <v>TEST NIPPLES - ITEMS</v>
          </cell>
        </row>
        <row r="932">
          <cell r="H932" t="str">
            <v>98-1552-000</v>
          </cell>
          <cell r="I932" t="str">
            <v>STD CALIBRATOR GAS CONT.</v>
          </cell>
        </row>
        <row r="933">
          <cell r="H933" t="str">
            <v>98-1560-000</v>
          </cell>
          <cell r="I933" t="str">
            <v>INDUSTRIAL REGULATORS - ITEMS</v>
          </cell>
        </row>
        <row r="934">
          <cell r="H934" t="str">
            <v>98-1579-000</v>
          </cell>
          <cell r="I934" t="str">
            <v>GASKET SHELLACK - ITEMS</v>
          </cell>
        </row>
        <row r="935">
          <cell r="H935" t="str">
            <v>98-1588-000</v>
          </cell>
          <cell r="I935" t="str">
            <v>3' RELIEVE VALVE FOR TNK  - ITEMS</v>
          </cell>
        </row>
        <row r="936">
          <cell r="H936" t="str">
            <v>98-1597-000</v>
          </cell>
          <cell r="I936" t="str">
            <v>2' SHUT OFF VALVES  - ITEMS</v>
          </cell>
        </row>
        <row r="937">
          <cell r="H937" t="str">
            <v>98-1606-000</v>
          </cell>
          <cell r="I937" t="str">
            <v>MECHANICAL SEALS - ITEMS</v>
          </cell>
        </row>
        <row r="938">
          <cell r="H938" t="str">
            <v>98-1615-000</v>
          </cell>
          <cell r="I938" t="str">
            <v>CORKEN GAS PUMP STATOR - ITEMS</v>
          </cell>
        </row>
        <row r="939">
          <cell r="H939" t="str">
            <v>98-1624-000</v>
          </cell>
          <cell r="I939" t="str">
            <v>L.P.G. CYLINDER VALVES - ITEMS</v>
          </cell>
        </row>
        <row r="940">
          <cell r="H940" t="str">
            <v>98-1633-000</v>
          </cell>
          <cell r="I940" t="str">
            <v>2 ' DIAMETER MET. GASKET  - ITEMS</v>
          </cell>
        </row>
        <row r="941">
          <cell r="H941" t="str">
            <v>98-1642-000</v>
          </cell>
          <cell r="I941" t="str">
            <v>3' DIAMETER MET. GASKET  - ITEMS</v>
          </cell>
        </row>
        <row r="942">
          <cell r="H942" t="str">
            <v>98-1651-000</v>
          </cell>
          <cell r="I942" t="str">
            <v>4' DIAMETER MET. GASKET  - ITEMS</v>
          </cell>
        </row>
        <row r="943">
          <cell r="H943" t="str">
            <v>98-1660-000</v>
          </cell>
          <cell r="I943" t="str">
            <v>2' DIAMETER BISCUIT VALVES - ITEMS</v>
          </cell>
        </row>
        <row r="944">
          <cell r="H944" t="str">
            <v>98-1679-000</v>
          </cell>
          <cell r="I944" t="str">
            <v>3' DIAMETER MECAIR C.VALVE - ITEMS</v>
          </cell>
        </row>
        <row r="945">
          <cell r="H945" t="str">
            <v>98-1688-000</v>
          </cell>
          <cell r="I945" t="str">
            <v>3' DIAMETER BISCUIT VALVES - ITEMS</v>
          </cell>
        </row>
        <row r="946">
          <cell r="H946" t="str">
            <v>98-1697-000</v>
          </cell>
          <cell r="I946" t="str">
            <v>4' DIAMETER MECAIR VALVES - ITEMS</v>
          </cell>
        </row>
        <row r="947">
          <cell r="H947" t="str">
            <v>98-1706-000</v>
          </cell>
          <cell r="I947" t="str">
            <v>1.5' DIAMETER MECAIR VALVE - ITEMS</v>
          </cell>
        </row>
        <row r="948">
          <cell r="H948" t="str">
            <v>98-1715-000</v>
          </cell>
          <cell r="I948" t="str">
            <v>J.C. CARTER NOZZLE - ITEMS</v>
          </cell>
        </row>
        <row r="949">
          <cell r="H949" t="str">
            <v>98-1724-000</v>
          </cell>
          <cell r="I949" t="str">
            <v>4' COUPLER BUMPERS  - ITEMS</v>
          </cell>
        </row>
        <row r="950">
          <cell r="H950" t="str">
            <v>98-1733-000</v>
          </cell>
          <cell r="I950" t="str">
            <v>AIR BLOWER - ITEMS</v>
          </cell>
        </row>
        <row r="951">
          <cell r="H951" t="str">
            <v>98-1742-000</v>
          </cell>
          <cell r="I951" t="str">
            <v>2.5' SWIVEL ASSEMBLY  - ITEMS</v>
          </cell>
        </row>
        <row r="952">
          <cell r="H952" t="str">
            <v>98-1751-000</v>
          </cell>
          <cell r="I952" t="str">
            <v>COLLAR 2.5' WITH 2 RINGS - ITEMS</v>
          </cell>
        </row>
        <row r="953">
          <cell r="H953" t="str">
            <v>98-1760-000</v>
          </cell>
          <cell r="I953" t="str">
            <v>JABSCO PUMPS - ITEMS</v>
          </cell>
        </row>
        <row r="954">
          <cell r="H954" t="str">
            <v>98-1779-000</v>
          </cell>
          <cell r="I954" t="str">
            <v>4' SWING JOINT FOR H/S  - ITEMS</v>
          </cell>
        </row>
        <row r="955">
          <cell r="H955" t="str">
            <v>98-1788-000</v>
          </cell>
          <cell r="I955" t="str">
            <v>MESH STRAINER PN41767 - ITEMS</v>
          </cell>
        </row>
        <row r="956">
          <cell r="H956" t="str">
            <v>98-1797-000</v>
          </cell>
          <cell r="I956" t="str">
            <v>COMPLETE REGISTER ASSEMBL - ITEMS</v>
          </cell>
        </row>
        <row r="957">
          <cell r="H957" t="str">
            <v>98-1806-000</v>
          </cell>
          <cell r="I957" t="str">
            <v>4' INLET STRAINER FOR CHV  - ITEMS</v>
          </cell>
        </row>
        <row r="958">
          <cell r="H958" t="str">
            <v>98-1807-000</v>
          </cell>
          <cell r="I958" t="str">
            <v>OIL DRUM PUMP COVER</v>
          </cell>
        </row>
        <row r="959">
          <cell r="H959" t="str">
            <v>98-1808-000</v>
          </cell>
          <cell r="I959" t="str">
            <v>OIL LEAK TRAYS</v>
          </cell>
        </row>
        <row r="960">
          <cell r="H960" t="str">
            <v>98-1809-000</v>
          </cell>
          <cell r="I960" t="str">
            <v>CYLINDER HEAD PLUG</v>
          </cell>
        </row>
        <row r="961">
          <cell r="H961" t="str">
            <v>98-1810-000</v>
          </cell>
          <cell r="I961" t="str">
            <v>1/2'' OIL REEL HOSES</v>
          </cell>
        </row>
        <row r="962">
          <cell r="H962" t="str">
            <v>98-1815-000</v>
          </cell>
          <cell r="I962" t="str">
            <v>PRESSURE PILOT VALVES D F - ITEMS</v>
          </cell>
        </row>
        <row r="963">
          <cell r="H963" t="str">
            <v>98-1824-000</v>
          </cell>
          <cell r="I963" t="str">
            <v>BLOCKOUT DEVICE MODEL GTP1257 - ITEMS</v>
          </cell>
        </row>
        <row r="964">
          <cell r="H964" t="str">
            <v>98-1833-000</v>
          </cell>
          <cell r="I964" t="str">
            <v>VENT POST QD MODEL GTP 771 - ITEMS</v>
          </cell>
        </row>
        <row r="965">
          <cell r="H965" t="str">
            <v>98-1834-000</v>
          </cell>
          <cell r="I965" t="str">
            <v>GARSITE HOSE TESTER - ITEM</v>
          </cell>
        </row>
        <row r="966">
          <cell r="H966" t="str">
            <v>98-1835-000</v>
          </cell>
          <cell r="I966" t="str">
            <v>MATCHED MONITORS - ITEMS</v>
          </cell>
        </row>
        <row r="967">
          <cell r="H967" t="str">
            <v>98-1836-000</v>
          </cell>
          <cell r="I967" t="str">
            <v>BONDING CLAMPS</v>
          </cell>
        </row>
        <row r="968">
          <cell r="H968" t="str">
            <v>98-1837-000</v>
          </cell>
          <cell r="I968" t="str">
            <v>3'' BULK METER CALIBRATOR - ITEM</v>
          </cell>
        </row>
        <row r="969">
          <cell r="H969" t="str">
            <v>98-1838-000</v>
          </cell>
          <cell r="I969" t="str">
            <v>3'' BULK METER OISTER COVER - ITEM</v>
          </cell>
        </row>
        <row r="970">
          <cell r="H970" t="str">
            <v>98-1839-000</v>
          </cell>
          <cell r="I970" t="str">
            <v>1 * 2*2.5'' * 10' HOSE - ITEMS</v>
          </cell>
        </row>
        <row r="971">
          <cell r="H971" t="str">
            <v>98-1842-000</v>
          </cell>
          <cell r="I971" t="str">
            <v>CONDUCTIVITY MEASURING BRIDGE - ITEMS</v>
          </cell>
        </row>
        <row r="972">
          <cell r="H972" t="str">
            <v>98-1851-000</v>
          </cell>
          <cell r="I972" t="str">
            <v>BUMPER PT HO33622 - ITEMS</v>
          </cell>
        </row>
        <row r="973">
          <cell r="H973" t="str">
            <v>98-1860-000</v>
          </cell>
          <cell r="I973" t="str">
            <v>MATCHED WIGHT MONITOR - ITEMS</v>
          </cell>
        </row>
        <row r="974">
          <cell r="H974" t="str">
            <v>98-1879-000</v>
          </cell>
          <cell r="I974" t="str">
            <v>OPW SEMI AUTO NOZZLES - ITEMS</v>
          </cell>
        </row>
        <row r="975">
          <cell r="H975" t="str">
            <v>98-1888-000</v>
          </cell>
          <cell r="I975" t="str">
            <v>NOZZLE SPOUT SUB-ASSEMBLY - ITEMS</v>
          </cell>
        </row>
        <row r="976">
          <cell r="H976" t="str">
            <v>98-1897-000</v>
          </cell>
          <cell r="I976" t="str">
            <v>GREASE HOSES - ITEMS</v>
          </cell>
        </row>
        <row r="977">
          <cell r="H977" t="str">
            <v>98-1906-000</v>
          </cell>
          <cell r="I977" t="str">
            <v>GREASE GUN CONTROL VALVES - ITEMS</v>
          </cell>
        </row>
        <row r="978">
          <cell r="H978" t="str">
            <v>98-1915-000</v>
          </cell>
          <cell r="I978" t="str">
            <v>GREASE PUMP BODIES - ITEMS</v>
          </cell>
        </row>
        <row r="979">
          <cell r="H979" t="str">
            <v>98-1924-000</v>
          </cell>
          <cell r="I979" t="str">
            <v>PUMP AIR SEPARATORS - ITEMS</v>
          </cell>
        </row>
        <row r="980">
          <cell r="H980" t="str">
            <v>98-1933-000</v>
          </cell>
          <cell r="I980" t="str">
            <v>COMPUTER SIDE FRAME - ITEMS</v>
          </cell>
        </row>
        <row r="981">
          <cell r="H981" t="str">
            <v>98-1942-000</v>
          </cell>
          <cell r="I981" t="str">
            <v>PUMP DIAL FRAMES - ITEMS</v>
          </cell>
        </row>
        <row r="982">
          <cell r="H982" t="str">
            <v>98-1951-000</v>
          </cell>
          <cell r="I982" t="str">
            <v>CD 40 MONO PUMP STATOR - ITEMS</v>
          </cell>
        </row>
        <row r="983">
          <cell r="H983" t="str">
            <v>98-1960-000</v>
          </cell>
          <cell r="I983" t="str">
            <v>SEMI ROTARY PUMP ROTORS - ITEMS</v>
          </cell>
        </row>
        <row r="984">
          <cell r="H984" t="str">
            <v>98-1979-000</v>
          </cell>
          <cell r="I984" t="str">
            <v>BUILDING WALL SIGN PANEL - ITEMS</v>
          </cell>
        </row>
        <row r="985">
          <cell r="H985" t="str">
            <v>98-1988-000</v>
          </cell>
          <cell r="I985" t="str">
            <v>CANOPY FASCIA ESSO PANEL - ITEMS</v>
          </cell>
        </row>
        <row r="986">
          <cell r="H986" t="str">
            <v>98-1997-000</v>
          </cell>
          <cell r="I986" t="str">
            <v>BUILDING WALL SIGN RED PN - ITEMS</v>
          </cell>
        </row>
        <row r="987">
          <cell r="H987" t="str">
            <v>98-2006-000</v>
          </cell>
          <cell r="I987" t="str">
            <v>WHITE FIELD SPREADER PAN. - ITEMS</v>
          </cell>
        </row>
        <row r="988">
          <cell r="H988" t="str">
            <v>98-2007-000</v>
          </cell>
          <cell r="I988" t="str">
            <v>1'' FUEL DELIVERY HOSE</v>
          </cell>
        </row>
        <row r="989">
          <cell r="H989" t="str">
            <v>98-2008-000</v>
          </cell>
          <cell r="I989" t="str">
            <v>3/4'' FUEL DELIVERY HOSE</v>
          </cell>
        </row>
        <row r="990">
          <cell r="H990" t="str">
            <v>98-2015-000</v>
          </cell>
          <cell r="I990" t="str">
            <v>3/4' X 12' FUEL DEL. HOSE  - ITEMS</v>
          </cell>
        </row>
        <row r="991">
          <cell r="H991" t="str">
            <v>98-2024-000</v>
          </cell>
          <cell r="I991" t="str">
            <v>60' X 3/4' PET. DEL HOSES  - ITEMS</v>
          </cell>
        </row>
        <row r="992">
          <cell r="H992" t="str">
            <v>98-2033-000</v>
          </cell>
          <cell r="I992" t="str">
            <v>TWIN AIR GAUGE HOSES - ITEMS</v>
          </cell>
        </row>
        <row r="993">
          <cell r="H993" t="str">
            <v>98-2042-000</v>
          </cell>
          <cell r="I993" t="str">
            <v>FLOAT ASSEMBLIES - ITEMS</v>
          </cell>
        </row>
        <row r="994">
          <cell r="H994" t="str">
            <v>98-2051-000</v>
          </cell>
          <cell r="I994" t="str">
            <v>NEW GILBARCO METERING UNT - ITEMS</v>
          </cell>
        </row>
        <row r="995">
          <cell r="H995" t="str">
            <v>98-2060-000</v>
          </cell>
          <cell r="I995" t="str">
            <v>NEW GILBARCO PUMPING UNTS - ITEMS</v>
          </cell>
        </row>
        <row r="996">
          <cell r="H996" t="str">
            <v>98-2070-000</v>
          </cell>
          <cell r="I996" t="str">
            <v>GILBARCO ELECTRIC PUMP</v>
          </cell>
        </row>
        <row r="997">
          <cell r="H997" t="str">
            <v>98-2079-000</v>
          </cell>
          <cell r="I997" t="str">
            <v>OIL NON DRIP NOZZLE TCLMT - ITEMS</v>
          </cell>
        </row>
        <row r="998">
          <cell r="H998" t="str">
            <v>98-2088-000</v>
          </cell>
          <cell r="I998" t="str">
            <v>GILBARCO TRIM PUMP PANEL - ITEMS</v>
          </cell>
        </row>
        <row r="999">
          <cell r="H999" t="str">
            <v>98-2097-000</v>
          </cell>
          <cell r="I999" t="str">
            <v>AUTOMATIC VALUE P.NO.9961 - ITEMS</v>
          </cell>
        </row>
        <row r="1000">
          <cell r="H1000" t="str">
            <v>98-2106-000</v>
          </cell>
          <cell r="I1000" t="str">
            <v>COMPUTER ASSY NO. KG-100 - ITEMS</v>
          </cell>
        </row>
        <row r="1001">
          <cell r="H1001" t="str">
            <v>98-2115-000</v>
          </cell>
          <cell r="I1001" t="str">
            <v>TOTALS KEY SWITCH KG-105 - ITEMS</v>
          </cell>
        </row>
        <row r="1002">
          <cell r="H1002" t="str">
            <v>98-2124-000</v>
          </cell>
          <cell r="I1002" t="str">
            <v>DISPLAY ASSY KG - 124 - ITEMS</v>
          </cell>
        </row>
        <row r="1003">
          <cell r="H1003" t="str">
            <v>98-2133-000</v>
          </cell>
          <cell r="I1003" t="str">
            <v>OILER ASSEMBLY P.NO.9881 - ITEMS</v>
          </cell>
        </row>
        <row r="1004">
          <cell r="H1004" t="str">
            <v>98-2142-000</v>
          </cell>
          <cell r="I1004" t="str">
            <v>MICRO SWITCH KG - 006 - ITEMS</v>
          </cell>
        </row>
        <row r="1005">
          <cell r="H1005" t="str">
            <v>98-2151-000</v>
          </cell>
          <cell r="I1005" t="str">
            <v>MECHANICAL TOTALIZER KG-010 - ITEMS</v>
          </cell>
        </row>
        <row r="1006">
          <cell r="H1006" t="str">
            <v>98-2160-000</v>
          </cell>
          <cell r="I1006" t="str">
            <v>PUMP TUBE PT NO. 9876 - ITEMS</v>
          </cell>
        </row>
        <row r="1007">
          <cell r="H1007" t="str">
            <v>98-2179-000</v>
          </cell>
          <cell r="I1007" t="str">
            <v>3MM PERSPEX SHEETS  - ITEMS</v>
          </cell>
        </row>
        <row r="1008">
          <cell r="H1008" t="str">
            <v>98-2188-000</v>
          </cell>
          <cell r="I1008" t="str">
            <v>CD 60 MONO PUMP STATOR - ITEMS</v>
          </cell>
        </row>
        <row r="1009">
          <cell r="H1009" t="str">
            <v>98-2197-000</v>
          </cell>
          <cell r="I1009" t="str">
            <v>CD 70 MONO PUMP STATOR - ITEMS</v>
          </cell>
        </row>
        <row r="1010">
          <cell r="H1010" t="str">
            <v>98-2206-000</v>
          </cell>
          <cell r="I1010" t="str">
            <v>MD 80 MONOPUMP STATOR - ITEMS</v>
          </cell>
        </row>
        <row r="1011">
          <cell r="H1011" t="str">
            <v>98-2215-000</v>
          </cell>
          <cell r="I1011" t="str">
            <v>AIR GAUGE REMOTE CONTROL VALVE - ITEMS</v>
          </cell>
        </row>
        <row r="1012">
          <cell r="H1012" t="str">
            <v>98-2224-000</v>
          </cell>
          <cell r="I1012" t="str">
            <v>A/C GUAGE TYRE CONNECTOR NOZZL - ITEMS</v>
          </cell>
        </row>
        <row r="1013">
          <cell r="H1013" t="str">
            <v>98-2233-000</v>
          </cell>
          <cell r="I1013" t="str">
            <v>TRIMLINE PUMP PULLEYS - ITEMS</v>
          </cell>
        </row>
        <row r="1014">
          <cell r="H1014" t="str">
            <v>98-2242-000</v>
          </cell>
          <cell r="I1014" t="str">
            <v>PUMP METER SEAL HOUSING - ITEMS</v>
          </cell>
        </row>
        <row r="1015">
          <cell r="H1015" t="str">
            <v>98-2251-000</v>
          </cell>
          <cell r="I1015" t="str">
            <v>PUMP METERING UNIT VALVES - ITEMS</v>
          </cell>
        </row>
        <row r="1016">
          <cell r="H1016" t="str">
            <v>98-2260-000</v>
          </cell>
          <cell r="I1016" t="str">
            <v>TRIMLINE PUMPING UNIT - ITEMS</v>
          </cell>
        </row>
        <row r="1017">
          <cell r="H1017" t="str">
            <v>98-2279-000</v>
          </cell>
          <cell r="I1017" t="str">
            <v>COMPUTER RESET MECHANISM - ITEMS</v>
          </cell>
        </row>
        <row r="1018">
          <cell r="H1018" t="str">
            <v>98-2288-000</v>
          </cell>
          <cell r="I1018" t="str">
            <v>METERING UNIT CROSS MEMB. - ITEMS</v>
          </cell>
        </row>
        <row r="1019">
          <cell r="H1019" t="str">
            <v>98-2297-000</v>
          </cell>
          <cell r="I1019" t="str">
            <v>PUMP STOP - ITEMS</v>
          </cell>
        </row>
        <row r="1020">
          <cell r="H1020" t="str">
            <v>98-2306-000</v>
          </cell>
          <cell r="I1020" t="str">
            <v>METERING UNIT CAM SHAFT - ITEMS</v>
          </cell>
        </row>
        <row r="1021">
          <cell r="H1021" t="str">
            <v>98-2315-000</v>
          </cell>
          <cell r="I1021" t="str">
            <v>1.5' PUMP FLEXIBLE COUP.  - ITEMS</v>
          </cell>
        </row>
        <row r="1022">
          <cell r="H1022" t="str">
            <v>98-2324-000</v>
          </cell>
          <cell r="I1022" t="str">
            <v>METERING UNIT END COVERS - ITEMS</v>
          </cell>
        </row>
        <row r="1023">
          <cell r="H1023" t="str">
            <v>98-2333-000</v>
          </cell>
          <cell r="I1023" t="str">
            <v>VR MONEY WHEELS - ITEMS</v>
          </cell>
        </row>
        <row r="1024">
          <cell r="H1024" t="str">
            <v>98-2342-000</v>
          </cell>
          <cell r="I1024" t="str">
            <v>VR LITRE WHEELS - ITEMS</v>
          </cell>
        </row>
        <row r="1025">
          <cell r="H1025" t="str">
            <v>98-2351-000</v>
          </cell>
          <cell r="I1025" t="str">
            <v>GREASE PUMP COVERS - ITEMS</v>
          </cell>
        </row>
        <row r="1026">
          <cell r="H1026" t="str">
            <v>98-2360-000</v>
          </cell>
          <cell r="I1026" t="str">
            <v>COMPUTER DRIV GEAR &amp; SHAF - ITEMS</v>
          </cell>
        </row>
        <row r="1027">
          <cell r="H1027" t="str">
            <v>98-2379-000</v>
          </cell>
          <cell r="I1027" t="str">
            <v>COMPUTER RESET PLATES - ITEMS</v>
          </cell>
        </row>
        <row r="1028">
          <cell r="H1028" t="str">
            <v>98-2388-000</v>
          </cell>
          <cell r="I1028" t="str">
            <v>COMPUTER WHEEL SHAFT - ITEMS</v>
          </cell>
        </row>
        <row r="1029">
          <cell r="H1029" t="str">
            <v>98-2397-000</v>
          </cell>
          <cell r="I1029" t="str">
            <v>PRICE VARIATION GEARS - ITEMS</v>
          </cell>
        </row>
        <row r="1030">
          <cell r="H1030" t="str">
            <v>98-2406-000</v>
          </cell>
          <cell r="I1030" t="str">
            <v>VR TOTALIZERS - ITEMS</v>
          </cell>
        </row>
        <row r="1031">
          <cell r="H1031" t="str">
            <v>98-2415-000</v>
          </cell>
          <cell r="I1031" t="str">
            <v>AIR SEPARATOR FLOATS - ITEMS</v>
          </cell>
        </row>
        <row r="1032">
          <cell r="H1032" t="str">
            <v>98-2424-000</v>
          </cell>
          <cell r="I1032" t="str">
            <v>COMPUTER RODS - ITEMS</v>
          </cell>
        </row>
        <row r="1033">
          <cell r="H1033" t="str">
            <v>98-2433-000</v>
          </cell>
          <cell r="I1033" t="str">
            <v>NOZZLE TIP RESET - ITEMS</v>
          </cell>
        </row>
        <row r="1034">
          <cell r="H1034" t="str">
            <v>98-2442-000</v>
          </cell>
          <cell r="I1034" t="str">
            <v>METERING UNIT ADJ. WHEEL - ITEMS</v>
          </cell>
        </row>
        <row r="1035">
          <cell r="H1035" t="str">
            <v>98-2451-000</v>
          </cell>
          <cell r="I1035" t="str">
            <v>METERING UNIT PISTON SLEV - ITEMS</v>
          </cell>
        </row>
        <row r="1036">
          <cell r="H1036" t="str">
            <v>98-2460-000</v>
          </cell>
          <cell r="I1036" t="str">
            <v>PUMP MOTOR CAPACITORS - ITEMS</v>
          </cell>
        </row>
        <row r="1037">
          <cell r="H1037" t="str">
            <v>98-2479-000</v>
          </cell>
          <cell r="I1037" t="str">
            <v>PUMP FILTERS - ITEMS</v>
          </cell>
        </row>
        <row r="1038">
          <cell r="H1038" t="str">
            <v>98-2488-000</v>
          </cell>
          <cell r="I1038" t="str">
            <v>METER VALVE SEATS - ITEMS</v>
          </cell>
        </row>
        <row r="1039">
          <cell r="H1039" t="str">
            <v>98-2497-000</v>
          </cell>
          <cell r="I1039" t="str">
            <v>GILBARCO NOZZLE REPAIR - ITEMS</v>
          </cell>
        </row>
        <row r="1040">
          <cell r="H1040" t="str">
            <v>98-2506-000</v>
          </cell>
          <cell r="I1040" t="str">
            <v>SALES MAKER PUMP FILTERS - ITEMS</v>
          </cell>
        </row>
        <row r="1041">
          <cell r="H1041" t="str">
            <v>98-2515-000</v>
          </cell>
          <cell r="I1041" t="str">
            <v>VR COMPUTER SHIFT CAN - ITEMS</v>
          </cell>
        </row>
        <row r="1042">
          <cell r="H1042" t="str">
            <v>98-2524-000</v>
          </cell>
          <cell r="I1042" t="str">
            <v>MAIN VALVE DISC - ITEMS</v>
          </cell>
        </row>
        <row r="1043">
          <cell r="H1043" t="str">
            <v>98-2533-000</v>
          </cell>
          <cell r="I1043" t="str">
            <v>METERING UNIT PISTONS - ITEMS</v>
          </cell>
        </row>
        <row r="1044">
          <cell r="H1044" t="str">
            <v>98-2542-000</v>
          </cell>
          <cell r="I1044" t="str">
            <v>VALVE FORK - ITEMS</v>
          </cell>
        </row>
        <row r="1045">
          <cell r="H1045" t="str">
            <v>98-2551-000</v>
          </cell>
          <cell r="I1045" t="str">
            <v>PLASTIC NOZZLE BOOTS - ITEMS</v>
          </cell>
        </row>
        <row r="1046">
          <cell r="H1046" t="str">
            <v>98-2560-000</v>
          </cell>
          <cell r="I1046" t="str">
            <v>NOZZLE HANDLES - ITEMS</v>
          </cell>
        </row>
        <row r="1047">
          <cell r="H1047" t="str">
            <v>98-2579-000</v>
          </cell>
          <cell r="I1047" t="str">
            <v>PUMP FILTER /SEPARATOR - ITEMS</v>
          </cell>
        </row>
        <row r="1048">
          <cell r="H1048" t="str">
            <v>98-2588-000</v>
          </cell>
          <cell r="I1048" t="str">
            <v>VISUAL DISPLAY INDICATORS - ITEMS</v>
          </cell>
        </row>
        <row r="1049">
          <cell r="H1049" t="str">
            <v>98-2597-000</v>
          </cell>
          <cell r="I1049" t="str">
            <v>.75'/1' NOZZLE REDUC BUSH  - ITEMS</v>
          </cell>
        </row>
        <row r="1050">
          <cell r="H1050" t="str">
            <v>98-2606-000</v>
          </cell>
          <cell r="I1050" t="str">
            <v>PUMPING UNIT BLADE SPACER - ITEMS</v>
          </cell>
        </row>
        <row r="1051">
          <cell r="H1051" t="str">
            <v>98-2615-000</v>
          </cell>
          <cell r="I1051" t="str">
            <v>.75' HOSE COUP(ACT. HOSE)  - ITEMS</v>
          </cell>
        </row>
        <row r="1052">
          <cell r="H1052" t="str">
            <v>98-2624-000</v>
          </cell>
          <cell r="I1052" t="str">
            <v>AIR SEPARATOR VALVES - ITEMS</v>
          </cell>
        </row>
        <row r="1053">
          <cell r="H1053" t="str">
            <v>98-2633-000</v>
          </cell>
          <cell r="I1053" t="str">
            <v>PUMP LOCKS WITH KEYS - ITEMS</v>
          </cell>
        </row>
        <row r="1054">
          <cell r="H1054" t="str">
            <v>98-2642-000</v>
          </cell>
          <cell r="I1054" t="str">
            <v>TRIMELINE PUMP SWITCHES - ITEMS</v>
          </cell>
        </row>
        <row r="1055">
          <cell r="H1055" t="str">
            <v>98-2651-000</v>
          </cell>
          <cell r="I1055" t="str">
            <v>MOTOR SWITCHES - ITEMS</v>
          </cell>
        </row>
        <row r="1056">
          <cell r="H1056" t="str">
            <v>98-2660-000</v>
          </cell>
          <cell r="I1056" t="str">
            <v>GILBARCO TRIMELINE D FACE - ITEMS</v>
          </cell>
        </row>
        <row r="1057">
          <cell r="H1057" t="str">
            <v>98-2679-000</v>
          </cell>
          <cell r="I1057" t="str">
            <v>SEMI ROTARY PUMP VALVES - ITEMS</v>
          </cell>
        </row>
        <row r="1058">
          <cell r="H1058" t="str">
            <v>98-2688-000</v>
          </cell>
          <cell r="I1058" t="str">
            <v>METERING UNIT PISTON SPR. - ITEMS</v>
          </cell>
        </row>
        <row r="1059">
          <cell r="H1059" t="str">
            <v>98-2697-000</v>
          </cell>
          <cell r="I1059" t="str">
            <v>PINION GEARS FOR MET.UNIT - ITEMS</v>
          </cell>
        </row>
        <row r="1060">
          <cell r="H1060" t="str">
            <v>98-2706-000</v>
          </cell>
          <cell r="I1060" t="str">
            <v>METERING UNIT DRIVE GEARS - ITEMS</v>
          </cell>
        </row>
        <row r="1061">
          <cell r="H1061" t="str">
            <v>98-2715-000</v>
          </cell>
          <cell r="I1061" t="str">
            <v>COMPUTER IDLER GEARS - ITEMS</v>
          </cell>
        </row>
        <row r="1062">
          <cell r="H1062" t="str">
            <v>98-2724-000</v>
          </cell>
          <cell r="I1062" t="str">
            <v>COMPUTER DRIVE COUP.&amp; LNK - ITEMS</v>
          </cell>
        </row>
        <row r="1063">
          <cell r="H1063" t="str">
            <v>98-2733-000</v>
          </cell>
          <cell r="I1063" t="str">
            <v>PUMPING UNIT ROTOR BUSHES - ITEMS</v>
          </cell>
        </row>
        <row r="1064">
          <cell r="H1064" t="str">
            <v>98-2742-000</v>
          </cell>
          <cell r="I1064" t="str">
            <v>COMPUTER HANDLE / CONNECT - ITEMS</v>
          </cell>
        </row>
        <row r="1065">
          <cell r="H1065" t="str">
            <v>98-2751-000</v>
          </cell>
          <cell r="I1065" t="str">
            <v>NOZZLE VALVES - ITEMS</v>
          </cell>
        </row>
        <row r="1066">
          <cell r="H1066" t="str">
            <v>98-2760-000</v>
          </cell>
          <cell r="I1066" t="str">
            <v>BYPASS VALVE SPRING - ITEMS</v>
          </cell>
        </row>
        <row r="1067">
          <cell r="H1067" t="str">
            <v>98-2779-000</v>
          </cell>
          <cell r="I1067" t="str">
            <v>OIL POURERS - ITEMS</v>
          </cell>
        </row>
        <row r="1068">
          <cell r="H1068" t="str">
            <v>98-2788-000</v>
          </cell>
          <cell r="I1068" t="str">
            <v>4 LITRE BLACK PAINT  - ITEMS</v>
          </cell>
        </row>
        <row r="1069">
          <cell r="H1069" t="str">
            <v>98-2797-000</v>
          </cell>
          <cell r="I1069" t="str">
            <v>4 LITRE WHITE EMULSION PT  - ITEMS</v>
          </cell>
        </row>
        <row r="1070">
          <cell r="H1070" t="str">
            <v>98-2806-000</v>
          </cell>
          <cell r="I1070" t="str">
            <v>700X12 FORK LIFT TUBES  - ITEMS</v>
          </cell>
        </row>
        <row r="1071">
          <cell r="H1071" t="str">
            <v>98-2815-000</v>
          </cell>
          <cell r="I1071" t="str">
            <v>600X9 FORK LIFT TUBES  - ITEMS</v>
          </cell>
        </row>
        <row r="1072">
          <cell r="H1072" t="str">
            <v>98-2824-000</v>
          </cell>
          <cell r="I1072" t="str">
            <v>650 X 10 FORK LIFT TUBES  - ITEMS</v>
          </cell>
        </row>
        <row r="1073">
          <cell r="H1073" t="str">
            <v>98-2833-000</v>
          </cell>
          <cell r="I1073" t="str">
            <v>1100 X 20 NEW TUBES  - ITEMS</v>
          </cell>
        </row>
        <row r="1074">
          <cell r="H1074" t="str">
            <v>98-2842-000</v>
          </cell>
          <cell r="I1074" t="str">
            <v>700 X 15 FORK LIFT TUBES  - ITEMS</v>
          </cell>
        </row>
        <row r="1075">
          <cell r="H1075" t="str">
            <v>98-2851-000</v>
          </cell>
          <cell r="I1075" t="str">
            <v>FRONT WHEEL STUD FOR VOLV - ITEMS</v>
          </cell>
        </row>
        <row r="1076">
          <cell r="H1076" t="str">
            <v>98-2860-000</v>
          </cell>
          <cell r="I1076" t="str">
            <v>REAR WHELL STUDS FOR VOLV - ITEMS</v>
          </cell>
        </row>
        <row r="1077">
          <cell r="H1077" t="str">
            <v>98-2879-000</v>
          </cell>
          <cell r="I1077" t="str">
            <v>CROSLAND FILTERS - ITEMS</v>
          </cell>
        </row>
        <row r="1078">
          <cell r="H1078" t="str">
            <v>98-2888-000</v>
          </cell>
          <cell r="I1078" t="str">
            <v>FILTERS FOR AIR CLEANERS - ITEMS</v>
          </cell>
        </row>
        <row r="1079">
          <cell r="H1079" t="str">
            <v>98-2897-000</v>
          </cell>
          <cell r="I1079" t="str">
            <v>U-BOLTS FOR TRAILERS - ITEMS</v>
          </cell>
        </row>
        <row r="1080">
          <cell r="H1080" t="str">
            <v>98-2906-000</v>
          </cell>
          <cell r="I1080" t="str">
            <v>1200 X 20 NEW TUBES  - ITEMS</v>
          </cell>
        </row>
        <row r="1081">
          <cell r="H1081" t="str">
            <v>98-2915-000</v>
          </cell>
          <cell r="I1081" t="str">
            <v>BEARING FOR LEYLAND TRUCK - ITEMS</v>
          </cell>
        </row>
        <row r="1082">
          <cell r="H1082" t="str">
            <v>98-2924-000</v>
          </cell>
          <cell r="I1082" t="str">
            <v>BEARING FOR THE TRUCKS - ITEMS</v>
          </cell>
        </row>
        <row r="1083">
          <cell r="H1083" t="str">
            <v>98-2933-000</v>
          </cell>
          <cell r="I1083" t="str">
            <v>CENTRE BOLT FOR TRAILERS - ITEMS</v>
          </cell>
        </row>
        <row r="1084">
          <cell r="H1084" t="str">
            <v>98-2942-000</v>
          </cell>
          <cell r="I1084" t="str">
            <v>VOLVO OIL FILTERS - ITEMS</v>
          </cell>
        </row>
        <row r="1085">
          <cell r="H1085" t="str">
            <v>98-2951-000</v>
          </cell>
          <cell r="I1085" t="str">
            <v>DIESEL FILTERS - ITEMS</v>
          </cell>
        </row>
        <row r="1086">
          <cell r="H1086" t="str">
            <v>98-2960-000</v>
          </cell>
          <cell r="I1086" t="str">
            <v>STEERING POWER FILTERS - ITEMS</v>
          </cell>
        </row>
        <row r="1087">
          <cell r="H1087" t="str">
            <v>98-2979-000</v>
          </cell>
          <cell r="I1087" t="str">
            <v>CROSSLAND FILTERS</v>
          </cell>
        </row>
        <row r="1088">
          <cell r="H1088" t="str">
            <v>98-2988-000</v>
          </cell>
          <cell r="I1088" t="str">
            <v>OIL FILTER OUT OF USE - ITEMS</v>
          </cell>
        </row>
        <row r="1089">
          <cell r="H1089" t="str">
            <v>98-2997-000</v>
          </cell>
          <cell r="I1089" t="str">
            <v>FUEL FILTER OUT OF USE - ITEMS</v>
          </cell>
        </row>
        <row r="1090">
          <cell r="H1090" t="str">
            <v>98-3006-000</v>
          </cell>
          <cell r="I1090" t="str">
            <v>HANGER LOCKER BUSHES - ITEMS</v>
          </cell>
        </row>
        <row r="1091">
          <cell r="H1091" t="str">
            <v>98-3015-000</v>
          </cell>
          <cell r="I1091" t="str">
            <v>CONTROL ARM BUSHES - ITEMS</v>
          </cell>
        </row>
        <row r="1092">
          <cell r="H1092" t="str">
            <v>98-3024-000</v>
          </cell>
          <cell r="I1092" t="str">
            <v>STABILIZER PINS - ITEMS</v>
          </cell>
        </row>
        <row r="1093">
          <cell r="H1093" t="str">
            <v>98-3033-000</v>
          </cell>
          <cell r="I1093" t="str">
            <v>STABILIZER BUSHES - ITEMS</v>
          </cell>
        </row>
        <row r="1094">
          <cell r="H1094" t="str">
            <v>98-3042-000</v>
          </cell>
          <cell r="I1094" t="str">
            <v>CONTROL ARM BOLTS - ITEMS</v>
          </cell>
        </row>
        <row r="1095">
          <cell r="H1095" t="str">
            <v>98-3051-000</v>
          </cell>
          <cell r="I1095" t="str">
            <v>BONNET MOUNTING BUSHES - ITEMS</v>
          </cell>
        </row>
        <row r="1096">
          <cell r="H1096" t="str">
            <v>98-3060-000</v>
          </cell>
          <cell r="I1096" t="str">
            <v>HANGER LOCKERS - ITEMS</v>
          </cell>
        </row>
        <row r="1097">
          <cell r="H1097" t="str">
            <v>98-3079-000</v>
          </cell>
          <cell r="I1097" t="str">
            <v>REAR SPRING BRACKETS - ITEMS</v>
          </cell>
        </row>
        <row r="1098">
          <cell r="H1098" t="str">
            <v>98-3088-000</v>
          </cell>
          <cell r="I1098" t="str">
            <v>PLASTIC SUSPENSE BUSHES - ITEMS</v>
          </cell>
        </row>
        <row r="1099">
          <cell r="H1099" t="str">
            <v>98-3097-000</v>
          </cell>
          <cell r="I1099" t="str">
            <v>FAN BELTS - VOLVO - ITEMS</v>
          </cell>
        </row>
        <row r="1100">
          <cell r="H1100" t="str">
            <v>98-3106-000</v>
          </cell>
          <cell r="I1100" t="str">
            <v>SHOCK ABSORBER - VOLVO - ITEMS</v>
          </cell>
        </row>
        <row r="1101">
          <cell r="H1101" t="str">
            <v>98-3115-000</v>
          </cell>
          <cell r="I1101" t="str">
            <v>SHOCK ABS.CABIN BUSHES - ITEMS</v>
          </cell>
        </row>
        <row r="1102">
          <cell r="H1102" t="str">
            <v>98-3124-000</v>
          </cell>
          <cell r="I1102" t="str">
            <v>SHOCK ABSORBER BUSHES - ITEMS</v>
          </cell>
        </row>
        <row r="1103">
          <cell r="H1103" t="str">
            <v>98-3125-000</v>
          </cell>
          <cell r="I1103" t="str">
            <v>GIGANT COMPLETE SPRING-ITEMS</v>
          </cell>
        </row>
        <row r="1104">
          <cell r="H1104" t="str">
            <v>98-3133-000</v>
          </cell>
          <cell r="I1104" t="str">
            <v>BATTERY BOLTS AND NUTS - ITEMS</v>
          </cell>
        </row>
        <row r="1105">
          <cell r="H1105" t="str">
            <v>98-3134-000</v>
          </cell>
          <cell r="I1105" t="str">
            <v>DRIVE PLATE KIT - LEYLAND</v>
          </cell>
        </row>
        <row r="1106">
          <cell r="H1106" t="str">
            <v>98-3135-000</v>
          </cell>
          <cell r="I1106" t="str">
            <v>RING WIPER ROD</v>
          </cell>
        </row>
        <row r="1107">
          <cell r="H1107" t="str">
            <v>98-3136-000</v>
          </cell>
          <cell r="I1107" t="str">
            <v>REPAIR KIT COMPRESSOR-LEYLAND</v>
          </cell>
        </row>
        <row r="1108">
          <cell r="H1108" t="str">
            <v>98-3137-000</v>
          </cell>
          <cell r="I1108" t="str">
            <v>GEAR BOX TOP COVER-LEYLAND</v>
          </cell>
        </row>
        <row r="1109">
          <cell r="H1109" t="str">
            <v>98-3138-000</v>
          </cell>
          <cell r="I1109" t="str">
            <v>EMERGENCY RUBBER VALVES</v>
          </cell>
        </row>
        <row r="1110">
          <cell r="H1110" t="str">
            <v>98-3139-000</v>
          </cell>
          <cell r="I1110" t="str">
            <v>ALTERNATOR BRACKET</v>
          </cell>
        </row>
        <row r="1111">
          <cell r="H1111" t="str">
            <v>98-3140-000</v>
          </cell>
          <cell r="I1111" t="str">
            <v>LOCAL SIDE MIRROR (S/H)</v>
          </cell>
        </row>
        <row r="1112">
          <cell r="H1112" t="str">
            <v>98-3142-000</v>
          </cell>
          <cell r="I1112" t="str">
            <v>SPRING PINS - ITEMS</v>
          </cell>
        </row>
        <row r="1113">
          <cell r="H1113" t="str">
            <v>98-3151-000</v>
          </cell>
          <cell r="I1113" t="str">
            <v>EQUILIZER PINS - ITEMS</v>
          </cell>
        </row>
        <row r="1114">
          <cell r="H1114" t="str">
            <v>98-3160-000</v>
          </cell>
          <cell r="I1114" t="str">
            <v>RETURN SPRING PINS - ITEMS</v>
          </cell>
        </row>
        <row r="1115">
          <cell r="H1115" t="str">
            <v>98-3179-000</v>
          </cell>
          <cell r="I1115" t="str">
            <v>BRAKE SHOES FOR TRUCKS - ITEMS</v>
          </cell>
        </row>
        <row r="1116">
          <cell r="H1116" t="str">
            <v>98-3188-000</v>
          </cell>
          <cell r="I1116" t="str">
            <v>BRAKE ARMS - ITEMS</v>
          </cell>
        </row>
        <row r="1117">
          <cell r="H1117" t="str">
            <v>98-3197-000</v>
          </cell>
          <cell r="I1117" t="str">
            <v>BRAKESHOE RTN SPRING - ITEMS</v>
          </cell>
        </row>
        <row r="1118">
          <cell r="H1118" t="str">
            <v>98-3206-000</v>
          </cell>
          <cell r="I1118" t="str">
            <v>BRAKE LININGS LEYLAND - ITEMS</v>
          </cell>
        </row>
        <row r="1119">
          <cell r="H1119" t="str">
            <v>98-3215-000</v>
          </cell>
          <cell r="I1119" t="str">
            <v>LIGHT GUARDS - VOLVO - ITEMS</v>
          </cell>
        </row>
        <row r="1120">
          <cell r="H1120" t="str">
            <v>98-3224-000</v>
          </cell>
          <cell r="I1120" t="str">
            <v>DOOR STOPPERS - RUBBER - ITEMS</v>
          </cell>
        </row>
        <row r="1121">
          <cell r="H1121" t="str">
            <v>98-3233-000</v>
          </cell>
          <cell r="I1121" t="str">
            <v>BULBS - ITEMS</v>
          </cell>
        </row>
        <row r="1122">
          <cell r="H1122" t="str">
            <v>98-3242-000</v>
          </cell>
          <cell r="I1122" t="str">
            <v>WIPER SWITCH - ITEMS</v>
          </cell>
        </row>
        <row r="1123">
          <cell r="H1123" t="str">
            <v>98-3251-000</v>
          </cell>
          <cell r="I1123" t="str">
            <v>LENCES FOR TRUCKS - ITEMS</v>
          </cell>
        </row>
        <row r="1124">
          <cell r="H1124" t="str">
            <v>98-3260-000</v>
          </cell>
          <cell r="I1124" t="str">
            <v>LENCES FOR DATSUN - ITEMS</v>
          </cell>
        </row>
        <row r="1125">
          <cell r="H1125" t="str">
            <v>98-3279-000</v>
          </cell>
          <cell r="I1125" t="str">
            <v>OIL RINGS - ITEMS</v>
          </cell>
        </row>
        <row r="1126">
          <cell r="H1126" t="str">
            <v>98-3288-000</v>
          </cell>
          <cell r="I1126" t="str">
            <v>FIX SPANNERS - ITEMS</v>
          </cell>
        </row>
        <row r="1127">
          <cell r="H1127" t="str">
            <v>98-3297-000</v>
          </cell>
          <cell r="I1127" t="str">
            <v>INLINE THERM GLASSES - ITEMS</v>
          </cell>
        </row>
        <row r="1128">
          <cell r="H1128" t="str">
            <v>98-3306-000</v>
          </cell>
          <cell r="I1128" t="str">
            <v>GREASE NIPPLES - ITEMS</v>
          </cell>
        </row>
        <row r="1129">
          <cell r="H1129" t="str">
            <v>98-3315-000</v>
          </cell>
          <cell r="I1129" t="str">
            <v>SIDE MARKERS - VOLVO - ITEMS</v>
          </cell>
        </row>
        <row r="1130">
          <cell r="H1130" t="str">
            <v>98-3324-000</v>
          </cell>
          <cell r="I1130" t="str">
            <v>ANCOR PIN CLIPS - ITEMS</v>
          </cell>
        </row>
        <row r="1131">
          <cell r="H1131" t="str">
            <v>98-3333-000</v>
          </cell>
          <cell r="I1131" t="str">
            <v>EXSAULTOR SEAL - ITEMS</v>
          </cell>
        </row>
        <row r="1132">
          <cell r="H1132" t="str">
            <v>98-3342-000</v>
          </cell>
          <cell r="I1132" t="str">
            <v>OIL SEALS - ITEMS</v>
          </cell>
        </row>
        <row r="1133">
          <cell r="H1133" t="str">
            <v>98-3351-000</v>
          </cell>
          <cell r="I1133" t="str">
            <v>OIL PIPE - ITEMS</v>
          </cell>
        </row>
        <row r="1134">
          <cell r="H1134" t="str">
            <v>98-3360-000</v>
          </cell>
          <cell r="I1134" t="str">
            <v>SAFETY BELTS - ITEMS</v>
          </cell>
        </row>
        <row r="1135">
          <cell r="H1135" t="str">
            <v>98-3379-000</v>
          </cell>
          <cell r="I1135" t="str">
            <v>WHEEL STUDS - ITEMS</v>
          </cell>
        </row>
        <row r="1136">
          <cell r="H1136" t="str">
            <v>98-3388-000</v>
          </cell>
          <cell r="I1136" t="str">
            <v>ENGINE MOUNT-VOLVO/LEY - ITEMS</v>
          </cell>
        </row>
        <row r="1137">
          <cell r="H1137" t="str">
            <v>98-3397-000</v>
          </cell>
          <cell r="I1137" t="str">
            <v>ENGINE COVER GASKETS - ITEMS</v>
          </cell>
        </row>
        <row r="1138">
          <cell r="H1138" t="str">
            <v>98-3406-000</v>
          </cell>
          <cell r="I1138" t="str">
            <v>SHAFT SLEEVE JOINT - ITEMS</v>
          </cell>
        </row>
        <row r="1139">
          <cell r="H1139" t="str">
            <v>98-3415-000</v>
          </cell>
          <cell r="I1139" t="str">
            <v>AXLE RING - ITEMS</v>
          </cell>
        </row>
        <row r="1140">
          <cell r="H1140" t="str">
            <v>98-3424-000</v>
          </cell>
          <cell r="I1140" t="str">
            <v>LIDS - VOLVO - ITEMS</v>
          </cell>
        </row>
        <row r="1141">
          <cell r="H1141" t="str">
            <v>98-3433-000</v>
          </cell>
          <cell r="I1141" t="str">
            <v>CLUNCH FLUID RESERVORS - ITEMS</v>
          </cell>
        </row>
        <row r="1142">
          <cell r="H1142" t="str">
            <v>98-3442-000</v>
          </cell>
          <cell r="I1142" t="str">
            <v>HANGER LOCKER BOLTS/NUTS - ITEMS</v>
          </cell>
        </row>
        <row r="1143">
          <cell r="H1143" t="str">
            <v>98-3451-000</v>
          </cell>
          <cell r="I1143" t="str">
            <v>HOSES - ITEMS</v>
          </cell>
        </row>
        <row r="1144">
          <cell r="H1144" t="str">
            <v>98-3460-000</v>
          </cell>
          <cell r="I1144" t="str">
            <v>STARTER MOTOR STUDS - ITEMS</v>
          </cell>
        </row>
        <row r="1145">
          <cell r="H1145" t="str">
            <v>98-3479-000</v>
          </cell>
          <cell r="I1145" t="str">
            <v>DIST PIECE SPACERS - ITEMS</v>
          </cell>
        </row>
        <row r="1146">
          <cell r="H1146" t="str">
            <v>98-3488-000</v>
          </cell>
          <cell r="I1146" t="str">
            <v>GASKETS - ITEMS</v>
          </cell>
        </row>
        <row r="1147">
          <cell r="H1147" t="str">
            <v>98-3497-000</v>
          </cell>
          <cell r="I1147" t="str">
            <v>COUNTER DRIVE GEAR ASSEMB - ITEMS</v>
          </cell>
        </row>
        <row r="1148">
          <cell r="H1148" t="str">
            <v>98-3506-000</v>
          </cell>
          <cell r="I1148" t="str">
            <v>3 WAY VALVES  - ITEMS</v>
          </cell>
        </row>
        <row r="1149">
          <cell r="H1149" t="str">
            <v>98-3515-000</v>
          </cell>
          <cell r="I1149" t="str">
            <v>LPG STRAINERS - ITEMS</v>
          </cell>
        </row>
        <row r="1150">
          <cell r="H1150" t="str">
            <v>98-3524-000</v>
          </cell>
          <cell r="I1150" t="str">
            <v>1.25' GAS CHECK VALVES  - ITEMS</v>
          </cell>
        </row>
        <row r="1151">
          <cell r="H1151" t="str">
            <v>98-3533-000</v>
          </cell>
          <cell r="I1151" t="str">
            <v>HIGH PRESSURE REGULATORS - ITEMS</v>
          </cell>
        </row>
        <row r="1152">
          <cell r="H1152" t="str">
            <v>98-3542-000</v>
          </cell>
          <cell r="I1152" t="str">
            <v>2' OUTLET NIP HEAD &amp; CAP  - ITEMS</v>
          </cell>
        </row>
        <row r="1153">
          <cell r="H1153" t="str">
            <v>98-3551-000</v>
          </cell>
          <cell r="I1153" t="str">
            <v>FLOATS FOR NEPTUNE METERS - ITEMS</v>
          </cell>
        </row>
        <row r="1154">
          <cell r="H1154" t="str">
            <v>98-3560-000</v>
          </cell>
          <cell r="I1154" t="str">
            <v>NEPTUNE METER DIAPHRAM - ITEMS</v>
          </cell>
        </row>
        <row r="1155">
          <cell r="H1155" t="str">
            <v>98-3579-000</v>
          </cell>
          <cell r="I1155" t="str">
            <v>LPG REPAIR KITS - ITEMS</v>
          </cell>
        </row>
        <row r="1156">
          <cell r="H1156" t="str">
            <v>98-3588-000</v>
          </cell>
          <cell r="I1156" t="str">
            <v>2' REGO ONE WAY VALVES  - ITEMS</v>
          </cell>
        </row>
        <row r="1157">
          <cell r="H1157" t="str">
            <v>98-3597-000</v>
          </cell>
          <cell r="I1157" t="str">
            <v>MAIN AND SEC.SPRINGS - ITEMS</v>
          </cell>
        </row>
        <row r="1158">
          <cell r="H1158" t="str">
            <v>98-3606-000</v>
          </cell>
          <cell r="I1158" t="str">
            <v>RUBBER BUARWES - VOLVO - ITEMS</v>
          </cell>
        </row>
        <row r="1159">
          <cell r="H1159" t="str">
            <v>98-3607-000</v>
          </cell>
          <cell r="I1159" t="str">
            <v>4'' CUSTOMED QUICK COUPLINGS</v>
          </cell>
        </row>
        <row r="1160">
          <cell r="H1160" t="str">
            <v>98-3608-000</v>
          </cell>
          <cell r="I1160" t="str">
            <v>4'' CUSTOMED QUICK COUPLING LIDS</v>
          </cell>
        </row>
        <row r="1161">
          <cell r="H1161" t="str">
            <v>98-3615-000</v>
          </cell>
          <cell r="I1161" t="str">
            <v>HOSE COUPLINGS 4' - ITEMS</v>
          </cell>
        </row>
        <row r="1162">
          <cell r="H1162" t="str">
            <v>98-3624-000</v>
          </cell>
          <cell r="I1162" t="str">
            <v>EMCO VALVES 4' - ITEMS</v>
          </cell>
        </row>
        <row r="1163">
          <cell r="H1163" t="str">
            <v>98-3633-000</v>
          </cell>
          <cell r="I1163" t="str">
            <v>PETROL DELIVERY HOSES 4' - ITEMS</v>
          </cell>
        </row>
        <row r="1164">
          <cell r="H1164" t="str">
            <v>98-3642-000</v>
          </cell>
          <cell r="I1164" t="str">
            <v>NEW LPG CYLINDER VALVES - ITEMS</v>
          </cell>
        </row>
        <row r="1165">
          <cell r="H1165" t="str">
            <v>98-3651-000</v>
          </cell>
          <cell r="I1165" t="str">
            <v>2ND HAND LPG CYL.VALVES  - ITEMS</v>
          </cell>
        </row>
        <row r="1166">
          <cell r="H1166" t="str">
            <v>98-3660-000</v>
          </cell>
          <cell r="I1166" t="str">
            <v>LAODING ARM SEALS (VITON) - ITEMS</v>
          </cell>
        </row>
        <row r="1167">
          <cell r="H1167" t="str">
            <v>98-3679-000</v>
          </cell>
          <cell r="I1167" t="str">
            <v>ACME LEAD SEALS - ITEMS</v>
          </cell>
        </row>
        <row r="1168">
          <cell r="H1168" t="str">
            <v>98-3688-000</v>
          </cell>
          <cell r="I1168" t="str">
            <v>SWITCH RED ASSEMBLY - ITEMS</v>
          </cell>
        </row>
        <row r="1169">
          <cell r="H1169" t="str">
            <v>98-3697-000</v>
          </cell>
          <cell r="I1169" t="str">
            <v>SPARE PACKET KIT PT 9850 - ITEMS</v>
          </cell>
        </row>
        <row r="1170">
          <cell r="H1170" t="str">
            <v>98-3706-000</v>
          </cell>
          <cell r="I1170" t="str">
            <v>CLUTCH HOUSING TENS. PINS - ITEMS</v>
          </cell>
        </row>
        <row r="1171">
          <cell r="H1171" t="str">
            <v>98-3715-000</v>
          </cell>
          <cell r="I1171" t="str">
            <v>RESET HANDLE PINS - ITEMS</v>
          </cell>
        </row>
        <row r="1172">
          <cell r="H1172" t="str">
            <v>98-3724-000</v>
          </cell>
          <cell r="I1172" t="str">
            <v>BONDING CLAMPS - ITEMS</v>
          </cell>
        </row>
        <row r="1173">
          <cell r="H1173" t="str">
            <v>98-3733-000</v>
          </cell>
          <cell r="I1173" t="str">
            <v>3 " BULK METER CALIBRATOR - ITEMS</v>
          </cell>
        </row>
        <row r="1174">
          <cell r="H1174" t="str">
            <v>98-3742-000</v>
          </cell>
          <cell r="I1174" t="str">
            <v>3" BULK METER OUTER COVER - ITEMS</v>
          </cell>
        </row>
        <row r="1175">
          <cell r="H1175" t="str">
            <v>98-3751-000</v>
          </cell>
          <cell r="I1175" t="str">
            <v>1 X 2 1/2 " X 10 ' ELAFLEX HOSE - ITEM</v>
          </cell>
        </row>
        <row r="1176">
          <cell r="H1176" t="str">
            <v>98-3760-000</v>
          </cell>
          <cell r="I1176" t="str">
            <v>GARSITE HOSE TESTER - ITEM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wxxx"/>
      <sheetName val="Marine Gasoil Rebrand Document"/>
      <sheetName val="xxxx"/>
      <sheetName val="Lookup Tables"/>
      <sheetName val="Sheet2"/>
      <sheetName val="additional charge"/>
      <sheetName val="KPRL Rebrand Document FUELEX"/>
      <sheetName val="KPRL Rebrand Document- NOCK"/>
      <sheetName val="Product Receipt Document-MSP"/>
      <sheetName val="Product Receipt Document-JETNSD"/>
      <sheetName val="Prod Receipt Document-AGO SHL"/>
      <sheetName val="Product Receipt Document-AGO NS"/>
      <sheetName val="Product Receipt Document-AG (3)"/>
      <sheetName val="Product Receipt Document-LPG"/>
      <sheetName val="Product Receipt Document-AGO"/>
      <sheetName val="Receipt Recon Document"/>
      <sheetName val="GAPCO Hospitality Document"/>
      <sheetName val="MASI Sales Document"/>
      <sheetName val="MASI Imports Document"/>
      <sheetName val="Bitumen Drumming Document"/>
      <sheetName val="Fuel Oil Other Rebrand Document"/>
      <sheetName val="KPRL Transfers Document (2)"/>
      <sheetName val="KPRL Transfers Document"/>
      <sheetName val="Transport Cost Document - OTHER"/>
      <sheetName val="KOSF Transfers Document"/>
      <sheetName val="KOSF Kero Delvrs Rbrnd Document"/>
      <sheetName val="Trpt Cost Document - Airports"/>
      <sheetName val="JetE to Kero Rbrnd Document"/>
      <sheetName val="WKna KPC Transfers Document"/>
      <sheetName val="Transport Cost Document - NKU"/>
      <sheetName val="Transport Cost Document - ELD"/>
      <sheetName val="Transport Cost Document - KSU"/>
      <sheetName val="WKna Jet Rbrnd Delvrs Document"/>
      <sheetName val="Transport Cost Document"/>
      <sheetName val="Fuel Oil 1% Rebrand Document"/>
      <sheetName val="LPG Filling Document"/>
      <sheetName val="Mogas Rebrand Document"/>
      <sheetName val="Borrow Loan Document"/>
      <sheetName val="Borrow Loan MKTrs Document"/>
      <sheetName val="Prod Var KOSF+Mainline Document"/>
      <sheetName val="Own use Document"/>
      <sheetName val="KPC Local Reconciliation"/>
      <sheetName val="KPC Export Reconciliation"/>
      <sheetName val="Prod Var WKna Document"/>
      <sheetName val="Buffer Stock Document"/>
      <sheetName val="GAPCO Exchange Document"/>
      <sheetName val="MASI Exchanges Document"/>
      <sheetName val="Misc Items Document (3)"/>
      <sheetName val="Misc Items Document (2)"/>
      <sheetName val="Misc Items Document"/>
      <sheetName val="Stock Booking Procedures"/>
      <sheetName val="BKup"/>
      <sheetName val="Sorc-sup2"/>
      <sheetName val="Product Receipt Document-JET -2"/>
      <sheetName val="Sheet1"/>
      <sheetName val="Sheet3"/>
      <sheetName val="Product Receipt Document-MOGAS"/>
      <sheetName val="Product Receipt Document-PMS"/>
      <sheetName val="KPRL Rebrand Document"/>
      <sheetName val="Transport Cost"/>
      <sheetName val="BLOAN GAPCO"/>
      <sheetName val="WKna KPC KSM Transfer Document"/>
      <sheetName val="WKna KPC NKU Transfer Document"/>
      <sheetName val="WKna KPC ELD Transfers Document"/>
      <sheetName val="PMS Receipt (kprl)"/>
      <sheetName val="PMS TRANSFER"/>
      <sheetName val="PMS Receipt (kprl) (2)"/>
      <sheetName val="PMS TRANSFER (2)"/>
      <sheetName val="LPG Receipt (kprl) "/>
      <sheetName val="LPG TRANSFER "/>
      <sheetName val="LPG Receipt (kprl)  (2)"/>
      <sheetName val="LPG TRANSFER  (2)"/>
      <sheetName val="LPG Receipt (kprl)  (3)"/>
      <sheetName val="LPG TRANSFER  (3)"/>
      <sheetName val="DPK Receipt (kprl)  "/>
      <sheetName val="DPK TRANSFER "/>
      <sheetName val="DPK Receipt (kprl)   (2)"/>
      <sheetName val="HO010.12.12"/>
      <sheetName val="DPK TRANSFER  (2)"/>
      <sheetName val="DPK Receipt (kprl)   (3)"/>
      <sheetName val="DPK TRANSFER  (3)"/>
      <sheetName val="AGO Receipt (kprl)"/>
      <sheetName val="AGO TRANSFER"/>
      <sheetName val="AGO Receipt (kprl) (2)"/>
      <sheetName val="AGO TRANSFER (2)"/>
      <sheetName val="IDO Receipt (kprl) "/>
      <sheetName val="IDO TRANSFER"/>
      <sheetName val="FO 180 Receipt (kprl) "/>
      <sheetName val="FO 180 TRANSFER"/>
      <sheetName val="FO 180 Receipt (kprl)  (2)"/>
      <sheetName val="FO 180 TRANSFER (2)"/>
      <sheetName val="Compatibility Report"/>
      <sheetName val="Product Receipt Document1"/>
      <sheetName val="Product Receipt Document"/>
      <sheetName val="Borrow Loan Document Kobil"/>
      <sheetName val="Borrow Loan Trf Document Kobil"/>
      <sheetName val="Misc Items-Kobil"/>
      <sheetName val="Borrow Loan Document Caltex"/>
      <sheetName val="Borrow Loan Trf Document Caltex"/>
      <sheetName val="Misc Items-Caltex"/>
      <sheetName val="Borrow Loan Document Total"/>
      <sheetName val="Borrow Loan Trf Document Total"/>
      <sheetName val="Misc Items-Total"/>
      <sheetName val="Borrow Loan Document Shell"/>
      <sheetName val="Borrow Loan Trf Document Shell"/>
      <sheetName val="Misc Items-Shell"/>
      <sheetName val="Negativety Stock Document"/>
      <sheetName val="ENGEN Exchange Doc Nrb"/>
      <sheetName val="ENGEN Exchange Doc Msa"/>
      <sheetName val="ENGEN Exchange Doc"/>
      <sheetName val="PETRO (K) Reversal Document"/>
      <sheetName val="PETRO (K) Exchange Doc Nrb"/>
      <sheetName val="PETRO (K) Exchange Doc Msa"/>
      <sheetName val="PETRO (K) Exchange Doc"/>
      <sheetName val="Misc Items Doc Masi"/>
      <sheetName val="Misc1 Items Document"/>
      <sheetName val="ADJMSA"/>
      <sheetName val="ADJHO019.11.04"/>
      <sheetName val="ADJHO021.11.04"/>
      <sheetName val="2 USD ACCRUAL"/>
      <sheetName val="ADJHO023.11.04 "/>
      <sheetName val="MAINLINE REBRANDS"/>
      <sheetName val="ADJ"/>
      <sheetName val="TRFHO031.01.05."/>
      <sheetName val="ADJHO031.01.05"/>
      <sheetName val="TRFHO031.01.05. (2)"/>
      <sheetName val="TRFHO031.01.05. (3)"/>
      <sheetName val="ADJHO031.01.05 (2)"/>
      <sheetName val="buildup"/>
    </sheetNames>
    <sheetDataSet>
      <sheetData sheetId="0"/>
      <sheetData sheetId="1"/>
      <sheetData sheetId="2"/>
      <sheetData sheetId="3" refreshError="1">
        <row r="3">
          <cell r="B3" t="str">
            <v>LOCATION</v>
          </cell>
          <cell r="H3" t="str">
            <v>FMTITEMNO</v>
          </cell>
          <cell r="I3" t="str">
            <v>DESC</v>
          </cell>
        </row>
        <row r="4">
          <cell r="H4" t="str">
            <v>01-0095-001</v>
          </cell>
          <cell r="I4" t="str">
            <v>CONTAMINATED MOBIL PREMIUM - LITRES</v>
          </cell>
        </row>
        <row r="5">
          <cell r="H5" t="str">
            <v>01-0116-000</v>
          </cell>
          <cell r="I5" t="str">
            <v>MOBIL SUPER R 91/93 - KILOS</v>
          </cell>
        </row>
        <row r="6">
          <cell r="H6" t="str">
            <v>01-0116-001</v>
          </cell>
          <cell r="I6" t="str">
            <v>MOBIL SUPER R 91/93 - LITRES</v>
          </cell>
        </row>
        <row r="7">
          <cell r="H7" t="str">
            <v>01-0116-063</v>
          </cell>
          <cell r="I7" t="str">
            <v>MOBIL SUPER R 91/93 - 200 LT</v>
          </cell>
        </row>
        <row r="8">
          <cell r="H8" t="str">
            <v>01-1122-001</v>
          </cell>
          <cell r="I8" t="str">
            <v>MOBIL SUPER R 95 - LITRES</v>
          </cell>
        </row>
        <row r="9">
          <cell r="H9" t="str">
            <v>01-1122-063</v>
          </cell>
          <cell r="I9" t="str">
            <v>MOBIL SUPER R 95 - 200 LT</v>
          </cell>
        </row>
        <row r="10">
          <cell r="H10" t="str">
            <v>01-1205-001</v>
          </cell>
          <cell r="I10" t="str">
            <v>MOBIL GASOHOL - LITRES</v>
          </cell>
        </row>
        <row r="11">
          <cell r="H11" t="str">
            <v>02-0016-000</v>
          </cell>
          <cell r="I11" t="str">
            <v>MOBIL REGULAR - KILOS</v>
          </cell>
        </row>
        <row r="12">
          <cell r="H12" t="str">
            <v>02-0016-001</v>
          </cell>
          <cell r="I12" t="str">
            <v>MOBIL REGULAR - LITRES</v>
          </cell>
        </row>
        <row r="13">
          <cell r="H13" t="str">
            <v>02-0095-001</v>
          </cell>
          <cell r="I13" t="str">
            <v>CONTAMINATED MOBIL REGULAR - LITRES</v>
          </cell>
        </row>
        <row r="14">
          <cell r="H14" t="str">
            <v>02-1873-001</v>
          </cell>
          <cell r="I14" t="str">
            <v>REGULAR GASOHOL - LITRES</v>
          </cell>
        </row>
        <row r="15">
          <cell r="H15" t="str">
            <v>12-1020-000</v>
          </cell>
          <cell r="I15" t="str">
            <v>MOBIL JET A-1 - KILOS</v>
          </cell>
        </row>
        <row r="16">
          <cell r="H16" t="str">
            <v>12-1020-001</v>
          </cell>
          <cell r="I16" t="str">
            <v>MOBIL JET A-1 - LITRES</v>
          </cell>
        </row>
        <row r="17">
          <cell r="H17" t="str">
            <v>12-1020-063</v>
          </cell>
          <cell r="I17" t="str">
            <v>MOBIL JET A-1 - 200 LT</v>
          </cell>
        </row>
        <row r="18">
          <cell r="H18" t="str">
            <v>13-0095-000</v>
          </cell>
          <cell r="I18" t="str">
            <v>CONTAMINATED MOBIL KEROSENE - KILOS</v>
          </cell>
        </row>
        <row r="19">
          <cell r="H19" t="str">
            <v>13-0095-001</v>
          </cell>
          <cell r="I19" t="str">
            <v>CONTAMINATED MOBIL KEROSENE - LITRES</v>
          </cell>
        </row>
        <row r="20">
          <cell r="H20" t="str">
            <v>13-3108-000</v>
          </cell>
          <cell r="I20" t="str">
            <v>MOBIL KEROSENE - KILOS</v>
          </cell>
        </row>
        <row r="21">
          <cell r="H21" t="str">
            <v>13-3108-001</v>
          </cell>
          <cell r="I21" t="str">
            <v>MOBIL KEROSENE - BULK LT</v>
          </cell>
        </row>
        <row r="22">
          <cell r="H22" t="str">
            <v>13-3108-020</v>
          </cell>
          <cell r="I22" t="str">
            <v>MOBIL KEROSENE - 20 LT</v>
          </cell>
        </row>
        <row r="23">
          <cell r="H23" t="str">
            <v>13-3108-063</v>
          </cell>
          <cell r="I23" t="str">
            <v>MOBIL KEROSENE - 200 LT</v>
          </cell>
        </row>
        <row r="24">
          <cell r="H24" t="str">
            <v>15-2066-000</v>
          </cell>
          <cell r="I24" t="str">
            <v>MOBIL DIESEL (GAS-OIL) - KILOS</v>
          </cell>
        </row>
        <row r="25">
          <cell r="H25" t="str">
            <v>15-2066-001</v>
          </cell>
          <cell r="I25" t="str">
            <v>MOBIL DIESEL (GAS-OIL) - BULK LT</v>
          </cell>
        </row>
        <row r="26">
          <cell r="H26" t="str">
            <v>15-2066-063</v>
          </cell>
          <cell r="I26" t="str">
            <v>MOBIL DIESEL (GAS-OIL) - 200 LT</v>
          </cell>
        </row>
        <row r="27">
          <cell r="H27" t="str">
            <v>16-0028-001</v>
          </cell>
          <cell r="I27" t="str">
            <v>MOBIL MARINE DIESEL - LITRES</v>
          </cell>
        </row>
        <row r="28">
          <cell r="H28" t="str">
            <v>16-0028-063</v>
          </cell>
          <cell r="I28" t="str">
            <v>MOBIL MARINE DIESEL - 200 LT</v>
          </cell>
        </row>
        <row r="29">
          <cell r="H29" t="str">
            <v>16-0095-001</v>
          </cell>
          <cell r="I29" t="str">
            <v>CONTAMINATED MOBIL DIESEL - LITRES</v>
          </cell>
        </row>
        <row r="33">
          <cell r="H33" t="str">
            <v>17-0019-000</v>
          </cell>
          <cell r="I33" t="str">
            <v>MOBIL HEAVY DIESEL OIL - KILOS</v>
          </cell>
        </row>
        <row r="34">
          <cell r="H34" t="str">
            <v>17-0019-001</v>
          </cell>
          <cell r="I34" t="str">
            <v>MOBIL HEAVY DIESEL OIL - BULK LT</v>
          </cell>
        </row>
        <row r="35">
          <cell r="H35" t="str">
            <v>17-0019-063</v>
          </cell>
          <cell r="I35" t="str">
            <v>MOBIL HEAVY DIESEL OIL - 200 LT</v>
          </cell>
        </row>
        <row r="36">
          <cell r="H36" t="str">
            <v>20-0022-000</v>
          </cell>
          <cell r="I36" t="str">
            <v>FUELOIL 125CS (2.5% SULP) - KILOS</v>
          </cell>
        </row>
        <row r="37">
          <cell r="H37" t="str">
            <v>20-0022-001</v>
          </cell>
          <cell r="I37" t="str">
            <v>FUEL OIL 125 CS - BULK LT</v>
          </cell>
        </row>
        <row r="38">
          <cell r="H38" t="str">
            <v>21-0294-001</v>
          </cell>
          <cell r="I38" t="str">
            <v>MOBIL MARINE FUEL OIL 280 CST - LITRES</v>
          </cell>
        </row>
        <row r="39">
          <cell r="H39" t="str">
            <v>21-2712-000</v>
          </cell>
          <cell r="I39" t="str">
            <v>LOW SULPHUR FUEL OIL (1.0%) - KILOS</v>
          </cell>
        </row>
        <row r="40">
          <cell r="H40" t="str">
            <v>21-2712-001</v>
          </cell>
          <cell r="I40" t="str">
            <v>LOW SULPHUR FUEL OIL (1.0%) - LITRES</v>
          </cell>
        </row>
        <row r="41">
          <cell r="H41" t="str">
            <v>21-2761-000</v>
          </cell>
          <cell r="I41" t="str">
            <v>FUEL OIL 180 CST - KILOS</v>
          </cell>
        </row>
        <row r="42">
          <cell r="H42" t="str">
            <v>21-2761-001</v>
          </cell>
          <cell r="I42" t="str">
            <v>FUEL OIL 180 CST - LITRES</v>
          </cell>
        </row>
        <row r="43">
          <cell r="H43" t="str">
            <v>22-4006-000</v>
          </cell>
          <cell r="I43" t="str">
            <v>ASPHALTS - KILOS</v>
          </cell>
        </row>
        <row r="44">
          <cell r="H44" t="str">
            <v>24-0101-000</v>
          </cell>
          <cell r="I44" t="str">
            <v>MOBIL LPG - KILOS</v>
          </cell>
        </row>
        <row r="45">
          <cell r="H45" t="str">
            <v>24-0101-001</v>
          </cell>
          <cell r="I45" t="str">
            <v>MOBIL LPG - LITRES</v>
          </cell>
        </row>
        <row r="46">
          <cell r="H46" t="str">
            <v>24-0101-325</v>
          </cell>
          <cell r="I46" t="str">
            <v>MOBIL GAS - 40 KG BOTTLE</v>
          </cell>
        </row>
        <row r="47">
          <cell r="H47" t="str">
            <v>24-0101-326</v>
          </cell>
          <cell r="I47" t="str">
            <v>MOBIL GAS - 13 KG BOTTLE</v>
          </cell>
        </row>
        <row r="48">
          <cell r="H48" t="str">
            <v>24-0101-327</v>
          </cell>
          <cell r="I48" t="str">
            <v>MOBIL LPG - 6KG BOTTLE</v>
          </cell>
        </row>
        <row r="49">
          <cell r="H49" t="str">
            <v>28-1048-000</v>
          </cell>
          <cell r="I49" t="str">
            <v>PENETRATN ASPHALT 80/100 - KILOS</v>
          </cell>
        </row>
        <row r="50">
          <cell r="H50" t="str">
            <v>28-1048-009</v>
          </cell>
          <cell r="I50" t="str">
            <v>PENETRATN ASPHALT 80/100 - 150 KG DRUM</v>
          </cell>
        </row>
        <row r="51">
          <cell r="H51" t="str">
            <v>28-4398-000</v>
          </cell>
          <cell r="I51" t="str">
            <v>CUTBACK ASPHALT MC3000 - KILOS</v>
          </cell>
        </row>
        <row r="52">
          <cell r="H52" t="str">
            <v>30-0202-001</v>
          </cell>
          <cell r="I52" t="str">
            <v>PERMAZONE - LITRES</v>
          </cell>
        </row>
        <row r="53">
          <cell r="H53" t="str">
            <v>30-0202-008</v>
          </cell>
          <cell r="I53" t="str">
            <v>PERMAZONE - 208 LT</v>
          </cell>
        </row>
        <row r="54">
          <cell r="H54" t="str">
            <v>30-0202-121</v>
          </cell>
          <cell r="I54" t="str">
            <v>PERMAZONE - 12 X 1 LT</v>
          </cell>
        </row>
        <row r="55">
          <cell r="H55" t="str">
            <v>33-0095-001</v>
          </cell>
          <cell r="I55" t="str">
            <v>OTHERS (SPECIALITIES) - LITRES</v>
          </cell>
        </row>
        <row r="56">
          <cell r="H56" t="str">
            <v>33-0993-000</v>
          </cell>
          <cell r="I56" t="str">
            <v>MOBIL BRAKE FLUID UNIV. - KILOS</v>
          </cell>
        </row>
        <row r="58">
          <cell r="H58" t="str">
            <v>33-0993-001</v>
          </cell>
          <cell r="I58" t="str">
            <v>MOBIL BRAKE FLUID UNIV. - LITRES</v>
          </cell>
        </row>
        <row r="60">
          <cell r="H60" t="str">
            <v>33-0993-008</v>
          </cell>
          <cell r="I60" t="str">
            <v>MOBIL BRAKE FLUID UNIV. - 208 LT</v>
          </cell>
        </row>
        <row r="61">
          <cell r="H61" t="str">
            <v>33-0993-009</v>
          </cell>
          <cell r="I61" t="str">
            <v>MOBIL BRAKE FLUID UNIV. - 200 KG</v>
          </cell>
        </row>
        <row r="63">
          <cell r="H63" t="str">
            <v>33-0993-020</v>
          </cell>
          <cell r="I63" t="str">
            <v>MOBIL BRAKE FLUID UNIV. - 20 LT PAIL</v>
          </cell>
        </row>
        <row r="64">
          <cell r="H64" t="str">
            <v>33-0993-240</v>
          </cell>
          <cell r="I64" t="str">
            <v>MOBIL BRAKE FLUID UNIV. - 36X0.25 LT CAR</v>
          </cell>
        </row>
        <row r="65">
          <cell r="H65" t="str">
            <v>33-0993-242</v>
          </cell>
          <cell r="I65" t="str">
            <v>MOBIL BRAKE FLUID UNIV. - 0.5 LT</v>
          </cell>
        </row>
        <row r="66">
          <cell r="H66" t="str">
            <v>33-0993-245</v>
          </cell>
          <cell r="I66" t="str">
            <v>MOBIL BRAKE FLUID UNIV. - 32 X 1/2 LT</v>
          </cell>
        </row>
        <row r="67">
          <cell r="H67" t="str">
            <v>33-0993-247</v>
          </cell>
          <cell r="I67" t="str">
            <v>MOBIL BRAKE FLUID UNIV. - 60X0.2 LT</v>
          </cell>
        </row>
        <row r="68">
          <cell r="H68" t="str">
            <v>33-0993-905</v>
          </cell>
          <cell r="I68" t="str">
            <v>MOBIL BRAKE FLUID UNIV. - 205 LT</v>
          </cell>
        </row>
        <row r="69">
          <cell r="H69" t="str">
            <v>33-0993-920</v>
          </cell>
          <cell r="I69" t="str">
            <v>MOBIL BRAKE FLUID UNIV. - 220 KG DRUM</v>
          </cell>
        </row>
        <row r="70">
          <cell r="H70" t="str">
            <v>33-0994-020</v>
          </cell>
          <cell r="I70" t="str">
            <v>MOBIL BRAKE FLUID DOT 3 20 LT</v>
          </cell>
        </row>
        <row r="71">
          <cell r="H71" t="str">
            <v>33-2312-248</v>
          </cell>
          <cell r="I71" t="str">
            <v>MOBIL INSECTICIDE AEROSOL - 100X7.2 LT</v>
          </cell>
        </row>
        <row r="72">
          <cell r="H72" t="str">
            <v>33-2312-249</v>
          </cell>
          <cell r="I72" t="str">
            <v>MOBIL INSECTICIDE AEROSOL - 7X7.2 LT</v>
          </cell>
        </row>
        <row r="73">
          <cell r="H73" t="str">
            <v>33-3286-001</v>
          </cell>
          <cell r="I73" t="str">
            <v>MOBIL FLUSHING OIL - LITRES</v>
          </cell>
        </row>
        <row r="74">
          <cell r="H74" t="str">
            <v>33-3286-008</v>
          </cell>
          <cell r="I74" t="str">
            <v>MOBIL FLUSHING OIL - 208 LT</v>
          </cell>
        </row>
        <row r="75">
          <cell r="H75" t="str">
            <v>33-3286-020</v>
          </cell>
          <cell r="I75" t="str">
            <v>MOBIL FLUSHING OIL - 20 LT</v>
          </cell>
        </row>
        <row r="76">
          <cell r="H76" t="str">
            <v>33-3286-910</v>
          </cell>
          <cell r="I76" t="str">
            <v>MOBIL FLUSHING OIL - 210 LT</v>
          </cell>
        </row>
        <row r="77">
          <cell r="H77" t="str">
            <v>33-8806-001</v>
          </cell>
          <cell r="I77" t="str">
            <v>MOBIL DE-IONIZED WATER - LITRES</v>
          </cell>
        </row>
        <row r="78">
          <cell r="H78" t="str">
            <v>33-8806-121</v>
          </cell>
          <cell r="I78" t="str">
            <v>MOBIL DE-IONIZED WATER - 24 X 1 LT CARTO</v>
          </cell>
        </row>
        <row r="79">
          <cell r="H79" t="str">
            <v>33-8806-921</v>
          </cell>
          <cell r="I79" t="str">
            <v>MOBIL DE-IONIZED WATER - 1 LT</v>
          </cell>
        </row>
        <row r="80">
          <cell r="H80" t="str">
            <v>33-9140-001</v>
          </cell>
          <cell r="I80" t="str">
            <v>MOBIL BRAKEFLUID UNIVERSAL-LITRES</v>
          </cell>
        </row>
        <row r="81">
          <cell r="H81" t="str">
            <v>33-9140-008</v>
          </cell>
          <cell r="I81" t="str">
            <v>MOBIL BRAKE FLUID UNIVERSAL - 208 LT DRU</v>
          </cell>
        </row>
        <row r="82">
          <cell r="H82" t="str">
            <v>33-9140-020</v>
          </cell>
          <cell r="I82" t="str">
            <v>MOBIL BRAKE FLUID UNIVERSAL - 20 LT</v>
          </cell>
        </row>
        <row r="83">
          <cell r="H83" t="str">
            <v>41-0134-001</v>
          </cell>
          <cell r="I83" t="str">
            <v>MOBIL HEAVY DUTY 40 - LITRE</v>
          </cell>
        </row>
        <row r="84">
          <cell r="H84" t="str">
            <v>41-0134-008</v>
          </cell>
          <cell r="I84" t="str">
            <v>MOBIL HEAVY DUTY 40 - 208 LT DRUM</v>
          </cell>
        </row>
        <row r="85">
          <cell r="H85" t="str">
            <v>41-0134-020</v>
          </cell>
          <cell r="I85" t="str">
            <v>MOBIL HEAVY DUTY 40 - 20 LT PAIL</v>
          </cell>
        </row>
        <row r="86">
          <cell r="H86" t="str">
            <v>41-0134-121</v>
          </cell>
          <cell r="I86" t="str">
            <v>MOBIL HEAVY DUTY 40 - 12 X 1 LT CARTON</v>
          </cell>
        </row>
        <row r="87">
          <cell r="H87" t="str">
            <v>41-0134-144</v>
          </cell>
          <cell r="I87" t="str">
            <v>MOBIL HEAVY DUTY 40 - 4 X 4 LT CARTON</v>
          </cell>
        </row>
        <row r="88">
          <cell r="H88" t="str">
            <v>41-0134-145</v>
          </cell>
          <cell r="I88" t="str">
            <v>MOBIL HEAVY DUTY 40 - 4 X 5 LT</v>
          </cell>
        </row>
        <row r="89">
          <cell r="H89" t="str">
            <v>41-0134-240</v>
          </cell>
          <cell r="I89" t="str">
            <v>MOBIL HEAVY DUTY 40 - 40X0.5 LT</v>
          </cell>
        </row>
        <row r="90">
          <cell r="H90" t="str">
            <v>41-0134-242</v>
          </cell>
          <cell r="I90" t="str">
            <v>MOBIL HEAVY DUTY 40 - 0.5 LT</v>
          </cell>
        </row>
        <row r="91">
          <cell r="H91" t="str">
            <v>41-0134-245</v>
          </cell>
          <cell r="I91" t="str">
            <v>MOBIL HEAVY DUTY 40 - 32 X 1/2 LT</v>
          </cell>
        </row>
        <row r="92">
          <cell r="H92" t="str">
            <v>41-0134-910</v>
          </cell>
          <cell r="I92" t="str">
            <v>MOBIL HEAVY DUTY 40 - 210 LT</v>
          </cell>
        </row>
        <row r="93">
          <cell r="H93" t="str">
            <v>41-0134-921</v>
          </cell>
          <cell r="I93" t="str">
            <v>MOBIL HEAVY DUTY 40 - 1 LT CAN</v>
          </cell>
        </row>
        <row r="94">
          <cell r="H94" t="str">
            <v>41-0134-944</v>
          </cell>
          <cell r="I94" t="str">
            <v>MOBIL HEAVY DUTY 40 - 4 LT</v>
          </cell>
        </row>
        <row r="95">
          <cell r="H95" t="str">
            <v>41-0134-945</v>
          </cell>
          <cell r="I95" t="str">
            <v>MOBIL HEAVY DUTY 40 - 5 LT CAN</v>
          </cell>
        </row>
        <row r="96">
          <cell r="H96" t="str">
            <v>41-0142-001</v>
          </cell>
          <cell r="I96" t="str">
            <v>MOBIL HEAVY DUTY 50 - LITRES</v>
          </cell>
        </row>
        <row r="97">
          <cell r="H97" t="str">
            <v>41-0142-008</v>
          </cell>
          <cell r="I97" t="str">
            <v>MOBIL HEAVY DUTY 50 - 208 LT</v>
          </cell>
        </row>
        <row r="98">
          <cell r="H98" t="str">
            <v>41-0142-121</v>
          </cell>
          <cell r="I98" t="str">
            <v>MOBIL HEAVY DUTY 50 - 12 X 1 LT</v>
          </cell>
        </row>
        <row r="99">
          <cell r="H99" t="str">
            <v>41-0332-001</v>
          </cell>
          <cell r="I99" t="str">
            <v>MOBIL HD 40 (EXPORT) - LITRES</v>
          </cell>
        </row>
        <row r="100">
          <cell r="H100" t="str">
            <v>41-0332-008</v>
          </cell>
          <cell r="I100" t="str">
            <v>MOBIL HD 40 (EXPORT) - 208 LT DRUM</v>
          </cell>
        </row>
        <row r="101">
          <cell r="H101" t="str">
            <v>41-0332-020</v>
          </cell>
          <cell r="I101" t="str">
            <v>MOBIL HD 40 (EXPORT) - 20 LT</v>
          </cell>
        </row>
        <row r="102">
          <cell r="H102" t="str">
            <v>41-0332-121</v>
          </cell>
          <cell r="I102" t="str">
            <v>MOBIL HD 40 (EXPORT) - 12 X 1 LT</v>
          </cell>
        </row>
        <row r="103">
          <cell r="H103" t="str">
            <v>41-0332-144</v>
          </cell>
          <cell r="I103" t="str">
            <v>MOBIL HD 40 (EXPORT) - 4 X 4 LT</v>
          </cell>
        </row>
        <row r="104">
          <cell r="H104" t="str">
            <v>41-0332-245</v>
          </cell>
          <cell r="I104" t="str">
            <v>MOBIL HD 40 (EXPORT) - 32 X 1/2 LT</v>
          </cell>
        </row>
        <row r="105">
          <cell r="H105" t="str">
            <v>41-0332-921</v>
          </cell>
          <cell r="I105" t="str">
            <v>MOBIL HD 40 (EXPORT) - 1 LT</v>
          </cell>
        </row>
        <row r="106">
          <cell r="H106" t="str">
            <v>41-0332-944</v>
          </cell>
          <cell r="I106" t="str">
            <v>MOBIL HD 40 (EXPORT) - 4 LT</v>
          </cell>
        </row>
        <row r="107">
          <cell r="H107" t="str">
            <v>41-0506-000</v>
          </cell>
          <cell r="I107" t="str">
            <v>MOBIL SPECIAL 2T - KILOS</v>
          </cell>
        </row>
        <row r="108">
          <cell r="H108" t="str">
            <v>41-0506-001</v>
          </cell>
          <cell r="I108" t="str">
            <v>MOBIL SPECIAL 2T - LITRES</v>
          </cell>
        </row>
        <row r="109">
          <cell r="H109" t="str">
            <v>41-0506-008</v>
          </cell>
          <cell r="I109" t="str">
            <v>MOBIL SPECIAL 2T - 208 LT</v>
          </cell>
        </row>
        <row r="110">
          <cell r="H110" t="str">
            <v>41-0506-020</v>
          </cell>
          <cell r="I110" t="str">
            <v>MOBIL SPECIAL 2T - 20LT PAIL</v>
          </cell>
        </row>
        <row r="111">
          <cell r="H111" t="str">
            <v>41-0506-121</v>
          </cell>
          <cell r="I111" t="str">
            <v>MOBIL SPECIAL 2T - 12 X 1 LT CARTON</v>
          </cell>
        </row>
        <row r="112">
          <cell r="H112" t="str">
            <v>41-0506-144</v>
          </cell>
          <cell r="I112" t="str">
            <v>MOBIL SPECIAL 2T - 4 X 4 LT CARTON</v>
          </cell>
        </row>
        <row r="113">
          <cell r="H113" t="str">
            <v>41-0506-242</v>
          </cell>
          <cell r="I113" t="str">
            <v>MOBIL SPECIAL 2T - 0.5 KG</v>
          </cell>
        </row>
        <row r="114">
          <cell r="H114" t="str">
            <v>41-0506-245</v>
          </cell>
          <cell r="I114" t="str">
            <v>MOBIL SPECIAL 2T - 32 X 1/2 LT</v>
          </cell>
        </row>
        <row r="115">
          <cell r="H115" t="str">
            <v>41-0506-910</v>
          </cell>
          <cell r="I115" t="str">
            <v>MOBIL SPECIAL 2T - 210 LT</v>
          </cell>
        </row>
        <row r="116">
          <cell r="H116" t="str">
            <v>41-0506-921</v>
          </cell>
          <cell r="I116" t="str">
            <v>MOBIL SPECIAL 2T - 1 LT CAN</v>
          </cell>
        </row>
        <row r="117">
          <cell r="H117" t="str">
            <v>41-0514-001</v>
          </cell>
          <cell r="I117" t="str">
            <v>MOBIL SUPER 2T - LITRES</v>
          </cell>
        </row>
        <row r="118">
          <cell r="H118" t="str">
            <v>41-0514-008</v>
          </cell>
          <cell r="I118" t="str">
            <v>MOBIL SUPER 2T - 208 LT</v>
          </cell>
        </row>
        <row r="119">
          <cell r="H119" t="str">
            <v>41-0514-020</v>
          </cell>
          <cell r="I119" t="str">
            <v>MOBIL SUPER 2T - 20 LT</v>
          </cell>
        </row>
        <row r="120">
          <cell r="H120" t="str">
            <v>41-0514-144</v>
          </cell>
          <cell r="I120" t="str">
            <v>MOBIL SUPER 2T - 4 X 4 LT</v>
          </cell>
        </row>
        <row r="121">
          <cell r="H121" t="str">
            <v>41-2056-001</v>
          </cell>
          <cell r="I121" t="str">
            <v>MOBIL OUTBOARD PLUS - LITRES</v>
          </cell>
        </row>
        <row r="122">
          <cell r="H122" t="str">
            <v>41-2056-008</v>
          </cell>
          <cell r="I122" t="str">
            <v>MOBIL OUTBOARD PLUS - 208 LT DRUM</v>
          </cell>
        </row>
        <row r="123">
          <cell r="H123" t="str">
            <v>41-2056-145</v>
          </cell>
          <cell r="I123" t="str">
            <v>MOBIL OUTBOARD PLUS - 4 X 5 LT CARTON</v>
          </cell>
        </row>
        <row r="124">
          <cell r="H124" t="str">
            <v>41-2841-001</v>
          </cell>
          <cell r="I124" t="str">
            <v>MOBILAND SUPER UNIVERSAL 20W40 - LITRES</v>
          </cell>
        </row>
        <row r="125">
          <cell r="H125" t="str">
            <v>41-2841-008</v>
          </cell>
          <cell r="I125" t="str">
            <v>MOBILAND SUPER UNIVERSAL 20W40 -208 LT D</v>
          </cell>
        </row>
        <row r="126">
          <cell r="H126" t="str">
            <v>41-2841-020</v>
          </cell>
          <cell r="I126" t="str">
            <v>MOBILAND SUPER UNIVERSAL 20W40 - 20 LT</v>
          </cell>
        </row>
        <row r="127">
          <cell r="H127" t="str">
            <v>43-0132-008</v>
          </cell>
          <cell r="I127" t="str">
            <v>MOBIL AERO RED BRAND - 208 LT</v>
          </cell>
        </row>
        <row r="128">
          <cell r="H128" t="str">
            <v>43-0207-001</v>
          </cell>
          <cell r="I128" t="str">
            <v>MOBIL JET OIL II - LITRES</v>
          </cell>
        </row>
        <row r="129">
          <cell r="H129" t="str">
            <v>43-0207-002</v>
          </cell>
          <cell r="I129" t="str">
            <v>MOBIL JET OIL II - 24X0.95 LT CARTON</v>
          </cell>
        </row>
        <row r="130">
          <cell r="H130" t="str">
            <v>43-0207-121</v>
          </cell>
          <cell r="I130" t="str">
            <v>MOBIL JET OIL II - 12 X 1 LT</v>
          </cell>
        </row>
        <row r="131">
          <cell r="H131" t="str">
            <v>43-2161-002</v>
          </cell>
          <cell r="I131" t="str">
            <v>MOBIL AERO 100 - 24X0.95 LT CARTON</v>
          </cell>
        </row>
        <row r="132">
          <cell r="H132" t="str">
            <v>43-2161-003</v>
          </cell>
          <cell r="I132" t="str">
            <v>MOBIL AERO 100 - 12X0.95 LT CARTON</v>
          </cell>
        </row>
        <row r="133">
          <cell r="H133" t="str">
            <v>43-2161-008</v>
          </cell>
          <cell r="I133" t="str">
            <v>MOBIL AERO 100 - 208 LT</v>
          </cell>
        </row>
        <row r="134">
          <cell r="H134" t="str">
            <v>43-2179-002</v>
          </cell>
          <cell r="I134" t="str">
            <v>MOBIL AERO 120 - 24X0.95 LT CARTON</v>
          </cell>
        </row>
        <row r="135">
          <cell r="H135" t="str">
            <v>43-2179-003</v>
          </cell>
          <cell r="I135" t="str">
            <v>MOBIL AERO 120 - 12X0.95 LT CARTON</v>
          </cell>
        </row>
        <row r="141">
          <cell r="H141" t="str">
            <v>43-2179-008</v>
          </cell>
          <cell r="I141" t="str">
            <v>MOBIL AERO OIL 120 - 208 LT DRUM</v>
          </cell>
        </row>
        <row r="142">
          <cell r="H142" t="str">
            <v>44-0586-001</v>
          </cell>
          <cell r="I142" t="str">
            <v>MOBIL DELVAC 1140 - LITRES</v>
          </cell>
        </row>
        <row r="143">
          <cell r="H143" t="str">
            <v>44-0586-008</v>
          </cell>
          <cell r="I143" t="str">
            <v>MOBIL DELVAC 1140 - 208 LT</v>
          </cell>
        </row>
        <row r="144">
          <cell r="H144" t="str">
            <v>44-0586-020</v>
          </cell>
          <cell r="I144" t="str">
            <v>MOBIL DELVAC 1140 - 20 LT</v>
          </cell>
        </row>
        <row r="145">
          <cell r="H145" t="str">
            <v>44-0586-121</v>
          </cell>
          <cell r="I145" t="str">
            <v>MOBIL DELVAC 1140 - 12 X 1 LT</v>
          </cell>
        </row>
        <row r="146">
          <cell r="H146" t="str">
            <v>44-0586-145</v>
          </cell>
          <cell r="I146" t="str">
            <v>MOBIL DELVAC 1140 - 6 X 5 LT</v>
          </cell>
        </row>
        <row r="147">
          <cell r="H147" t="str">
            <v>44-0586-240</v>
          </cell>
          <cell r="I147" t="str">
            <v>MOBIL DELVAC 1140 - 40X0.5 LT</v>
          </cell>
        </row>
        <row r="148">
          <cell r="H148" t="str">
            <v>44-0586-242</v>
          </cell>
          <cell r="I148" t="str">
            <v>MOBIL DELVAC 1140 - 0.5 LT</v>
          </cell>
        </row>
        <row r="149">
          <cell r="H149" t="str">
            <v>44-0586-910</v>
          </cell>
          <cell r="I149" t="str">
            <v>MOBIL DELVAC 1140 - 210 LT</v>
          </cell>
        </row>
        <row r="150">
          <cell r="H150" t="str">
            <v>44-0586-945</v>
          </cell>
          <cell r="I150" t="str">
            <v>MOBIL DELVAC 1140 - 5 LT</v>
          </cell>
        </row>
        <row r="151">
          <cell r="H151" t="str">
            <v>44-0594-001</v>
          </cell>
          <cell r="I151" t="str">
            <v>MOBIL DELVAC 1150 - LITRES</v>
          </cell>
        </row>
        <row r="152">
          <cell r="H152" t="str">
            <v>44-0594-145</v>
          </cell>
          <cell r="I152" t="str">
            <v>MOBIL DELVAC 1150 - 4 X 5 LT</v>
          </cell>
        </row>
        <row r="153">
          <cell r="H153" t="str">
            <v>44-0594-945</v>
          </cell>
          <cell r="I153" t="str">
            <v>MOBIL DELVAC 1150 - 5 LT</v>
          </cell>
        </row>
        <row r="154">
          <cell r="H154" t="str">
            <v>44-0701-001</v>
          </cell>
          <cell r="I154" t="str">
            <v>MOBIL DELVAC 1310 - LITRES</v>
          </cell>
        </row>
        <row r="155">
          <cell r="H155" t="str">
            <v>44-0701-008</v>
          </cell>
          <cell r="I155" t="str">
            <v>MOBIL DELVAC 1310 - 208 LT DRUM</v>
          </cell>
        </row>
        <row r="156">
          <cell r="H156" t="str">
            <v>44-0701-020</v>
          </cell>
          <cell r="I156" t="str">
            <v>MOBIL DELVAC 1310 - 20 LT PAIL</v>
          </cell>
        </row>
        <row r="157">
          <cell r="H157" t="str">
            <v>44-0701-063</v>
          </cell>
          <cell r="I157" t="str">
            <v>MOBIL DELVAC 1310 - 200 LT</v>
          </cell>
        </row>
        <row r="158">
          <cell r="H158" t="str">
            <v>44-0727-001</v>
          </cell>
          <cell r="I158">
            <v>0</v>
          </cell>
        </row>
        <row r="159">
          <cell r="H159" t="str">
            <v>44-0727-008</v>
          </cell>
          <cell r="I159" t="str">
            <v>MOBIL DELVAC 1330 - 208 LT DRUM</v>
          </cell>
        </row>
        <row r="160">
          <cell r="H160" t="str">
            <v>44-0727-020</v>
          </cell>
          <cell r="I160" t="str">
            <v>MOBIL DELVAC 1330 - 20 LT PAIL</v>
          </cell>
        </row>
        <row r="161">
          <cell r="H161" t="str">
            <v>44-0727-145</v>
          </cell>
          <cell r="I161" t="str">
            <v>MOBIL DELVAC 1330 - 4 X 5 LT</v>
          </cell>
        </row>
        <row r="162">
          <cell r="H162" t="str">
            <v>44-0727-905</v>
          </cell>
          <cell r="I162" t="str">
            <v>MOBIL DELVAC 1330 - 205 LT</v>
          </cell>
        </row>
        <row r="163">
          <cell r="H163" t="str">
            <v>44-0735-001</v>
          </cell>
          <cell r="I163" t="str">
            <v>MOBIL DELVAC 1340 - LITRES</v>
          </cell>
        </row>
        <row r="164">
          <cell r="H164" t="str">
            <v>44-0735-008</v>
          </cell>
          <cell r="I164" t="str">
            <v>MOBIL DELVAC 1340 - 208 LT DRUM</v>
          </cell>
        </row>
        <row r="165">
          <cell r="H165" t="str">
            <v>44-0735-020</v>
          </cell>
          <cell r="I165" t="str">
            <v>MOBIL DELVAC 1340 - 20 LT PAIL</v>
          </cell>
        </row>
        <row r="166">
          <cell r="H166" t="str">
            <v>44-0735-121</v>
          </cell>
          <cell r="I166" t="str">
            <v>MOBIL DELVAC 1340 - 12 X 1 LT CARTON</v>
          </cell>
        </row>
        <row r="167">
          <cell r="H167" t="str">
            <v>44-0735-144</v>
          </cell>
          <cell r="I167" t="str">
            <v>MOBIL DELVAC 1340 - 4 X 4 LT CARTON</v>
          </cell>
        </row>
        <row r="168">
          <cell r="H168" t="str">
            <v>44-0735-145</v>
          </cell>
          <cell r="I168" t="str">
            <v>MOBIL DELVAC 1340 - 4 X 5 LT</v>
          </cell>
        </row>
        <row r="169">
          <cell r="H169" t="str">
            <v>44-0735-910</v>
          </cell>
          <cell r="I169" t="str">
            <v>MOBIL DELVAC 1340 - 210 LT</v>
          </cell>
        </row>
        <row r="170">
          <cell r="H170" t="str">
            <v>44-0735-921</v>
          </cell>
          <cell r="I170" t="str">
            <v>MOBIL DELVAC 1340 - 1 LT CAN</v>
          </cell>
        </row>
        <row r="171">
          <cell r="H171" t="str">
            <v>44-0735-944</v>
          </cell>
          <cell r="I171" t="str">
            <v>MOBIL DELVAC 1340 - 4 LT CAN</v>
          </cell>
        </row>
        <row r="172">
          <cell r="H172" t="str">
            <v>44-0743-001</v>
          </cell>
          <cell r="I172" t="str">
            <v>MOBIL DELVAC 1350 - LITRES</v>
          </cell>
        </row>
        <row r="173">
          <cell r="H173" t="str">
            <v>44-0743-008</v>
          </cell>
          <cell r="I173" t="str">
            <v>MOBIL DELVAC 1350 - 208 LT DRUM</v>
          </cell>
        </row>
        <row r="174">
          <cell r="H174" t="str">
            <v>44-0743-020</v>
          </cell>
          <cell r="I174" t="str">
            <v>MOBIL DELVAC 1350 - 20 LT PAIL</v>
          </cell>
        </row>
        <row r="175">
          <cell r="H175" t="str">
            <v>44-0743-121</v>
          </cell>
          <cell r="I175" t="str">
            <v>MOBIL DELVAC 1350 - 12 X 1 LT CARTON</v>
          </cell>
        </row>
        <row r="176">
          <cell r="H176" t="str">
            <v>44-0743-144</v>
          </cell>
          <cell r="I176" t="str">
            <v>MOBIL DELVAC 1350 - 4 X 4 LT CARTON</v>
          </cell>
        </row>
        <row r="177">
          <cell r="H177" t="str">
            <v>44-0826-144</v>
          </cell>
          <cell r="I177" t="str">
            <v>MOBIL DELVAC 1430 - 4 X 4 LT</v>
          </cell>
        </row>
        <row r="178">
          <cell r="H178" t="str">
            <v>44-0834-001</v>
          </cell>
          <cell r="I178" t="str">
            <v>MOBIL DELVAC 1440 - LITRES</v>
          </cell>
        </row>
        <row r="179">
          <cell r="H179" t="str">
            <v>44-0834-008</v>
          </cell>
          <cell r="I179" t="str">
            <v>MOBIL DELVAC 1440 - 208 LT DRUM</v>
          </cell>
        </row>
        <row r="180">
          <cell r="H180" t="str">
            <v>44-0834-020</v>
          </cell>
          <cell r="I180" t="str">
            <v>MOBIL DELVAC 1440 - 20 LT PAIL</v>
          </cell>
        </row>
        <row r="181">
          <cell r="H181" t="str">
            <v>44-1048-000</v>
          </cell>
          <cell r="I181" t="str">
            <v>MOBIL DELVAC MX 15W 40 -BULK</v>
          </cell>
        </row>
        <row r="182">
          <cell r="H182" t="str">
            <v>44-1048-001</v>
          </cell>
          <cell r="I182" t="str">
            <v>MOBIL DELVAC MX 15W-40 - LITRES</v>
          </cell>
        </row>
        <row r="183">
          <cell r="H183" t="str">
            <v>44-1048-008</v>
          </cell>
          <cell r="I183" t="str">
            <v>MOBIL DELVAC MX 15W-40 - 208 LT DRUM</v>
          </cell>
        </row>
        <row r="184">
          <cell r="H184" t="str">
            <v>44-1048-020</v>
          </cell>
          <cell r="I184" t="str">
            <v>MOBIL DELVAC MX 15W-40 - 20 LT PAIL</v>
          </cell>
        </row>
        <row r="185">
          <cell r="H185" t="str">
            <v>44-1048-121</v>
          </cell>
          <cell r="I185" t="str">
            <v>MOBIL DELVAC MX 15W-40 - 12 X 1 LT CARTO</v>
          </cell>
        </row>
        <row r="186">
          <cell r="H186" t="str">
            <v>44-1048-144</v>
          </cell>
          <cell r="I186" t="str">
            <v>MOBIL DELVAC MX 15W-40 - 4 X 4 LT CARTON</v>
          </cell>
        </row>
        <row r="187">
          <cell r="H187" t="str">
            <v>44-1048-910</v>
          </cell>
          <cell r="I187" t="str">
            <v>MOBIL DELVAC MX 15W-40 - 210 LT</v>
          </cell>
        </row>
        <row r="188">
          <cell r="H188" t="str">
            <v>44-1048-944</v>
          </cell>
          <cell r="I188" t="str">
            <v>MOBIL DELVAC MX 15W-40 - 4 LT CAN</v>
          </cell>
        </row>
        <row r="189">
          <cell r="H189" t="str">
            <v>44-1204-020</v>
          </cell>
          <cell r="I189" t="str">
            <v>MOBIL DELVAC XHP SAE 15W-40 - 20 LT</v>
          </cell>
        </row>
        <row r="190">
          <cell r="H190" t="str">
            <v>44-1428-008</v>
          </cell>
          <cell r="I190" t="str">
            <v>MOBIL DELVAC 1 SHC - 208 LT DRUM</v>
          </cell>
        </row>
        <row r="191">
          <cell r="H191" t="str">
            <v>44-1428-020</v>
          </cell>
          <cell r="I191" t="str">
            <v>MOBIL DELVAC 1 SHC - 20 LT</v>
          </cell>
        </row>
        <row r="192">
          <cell r="H192" t="str">
            <v>47-5087-001</v>
          </cell>
          <cell r="I192" t="str">
            <v>MOBIL MOTOR OIL SAE 40 - LITRES</v>
          </cell>
        </row>
        <row r="193">
          <cell r="H193" t="str">
            <v>47-5087-020</v>
          </cell>
          <cell r="I193" t="str">
            <v>MOBIL MOTOR OIL SAE 40 - 20 LT</v>
          </cell>
        </row>
        <row r="194">
          <cell r="H194" t="str">
            <v>47-5087-121</v>
          </cell>
          <cell r="I194" t="str">
            <v>MOBIL MOTOR OIL SAE 40 - 12 X 1 LT</v>
          </cell>
        </row>
        <row r="195">
          <cell r="H195" t="str">
            <v>47-5087-144</v>
          </cell>
          <cell r="I195" t="str">
            <v>MOBIL MOTOR OIL SAE 40 - 4 X 4 LT</v>
          </cell>
        </row>
        <row r="196">
          <cell r="H196" t="str">
            <v>47-5087-145</v>
          </cell>
          <cell r="I196" t="str">
            <v>MOBIL MOTOR OIL SAE 40 - 4 X 5 LT</v>
          </cell>
        </row>
        <row r="197">
          <cell r="H197" t="str">
            <v>47-5087-245</v>
          </cell>
          <cell r="I197" t="str">
            <v>MOBIL MOTOR OIL SAE 40 - 32 X 1/2 LT</v>
          </cell>
        </row>
        <row r="198">
          <cell r="H198" t="str">
            <v>47-5090-020</v>
          </cell>
          <cell r="I198" t="str">
            <v>MOBIL MOTOR OIL SAE 50 - 20 LT</v>
          </cell>
        </row>
        <row r="199">
          <cell r="H199" t="str">
            <v>47-5095-001</v>
          </cell>
          <cell r="I199" t="str">
            <v>MOBIL MOTOR OIL SAE 50 - LITRES</v>
          </cell>
        </row>
        <row r="200">
          <cell r="H200" t="str">
            <v>47-5095-008</v>
          </cell>
          <cell r="I200" t="str">
            <v>MOBIL MOTOR OIL SAE 50 - 208 LT</v>
          </cell>
        </row>
        <row r="201">
          <cell r="H201" t="str">
            <v>47-5095-020</v>
          </cell>
          <cell r="I201" t="str">
            <v>MOBIL MOTOR OIL SAE 50 - 20 LT</v>
          </cell>
        </row>
        <row r="202">
          <cell r="H202" t="str">
            <v>47-5095-121</v>
          </cell>
          <cell r="I202" t="str">
            <v>MOBIL MOTOR OIL SAE 50 - 12 X 1 LT</v>
          </cell>
        </row>
        <row r="203">
          <cell r="H203" t="str">
            <v>47-5095-144</v>
          </cell>
          <cell r="I203" t="str">
            <v>MOBIL MOTOR OIL SAE 50 - 4 X 4 LT</v>
          </cell>
        </row>
        <row r="204">
          <cell r="H204" t="str">
            <v>47-5095-145</v>
          </cell>
          <cell r="I204" t="str">
            <v>MOBIL MOTOR OIL SAE 50 - 4 X 5 LT</v>
          </cell>
        </row>
        <row r="205">
          <cell r="H205" t="str">
            <v>47-5095-245</v>
          </cell>
          <cell r="I205" t="str">
            <v>MOBIL MOTOR OIL SAE 50 - 32  X 1/2 LT</v>
          </cell>
        </row>
        <row r="206">
          <cell r="H206" t="str">
            <v>47-5095-910</v>
          </cell>
          <cell r="I206" t="str">
            <v>MOBIL MOTOR OIL SAE 50 - 210 LT</v>
          </cell>
        </row>
        <row r="207">
          <cell r="H207" t="str">
            <v>47-8784-001</v>
          </cell>
          <cell r="I207" t="str">
            <v>CAT DEO CG-4 15W40 - BULK LTRS</v>
          </cell>
        </row>
        <row r="208">
          <cell r="H208" t="str">
            <v>47-8784-008</v>
          </cell>
          <cell r="I208" t="str">
            <v>CAT DEO CG-4 15W40 - 208 LT</v>
          </cell>
        </row>
        <row r="209">
          <cell r="H209" t="str">
            <v>47-8784-020</v>
          </cell>
          <cell r="I209" t="str">
            <v>CAT DEO CG-4 15W40 - 20 LT</v>
          </cell>
        </row>
        <row r="210">
          <cell r="H210" t="str">
            <v>47-8784-144</v>
          </cell>
          <cell r="I210" t="str">
            <v>CAT DEO CG-4 15W40 - 4 X 4 LT</v>
          </cell>
        </row>
        <row r="211">
          <cell r="H211" t="str">
            <v>47-8909-008</v>
          </cell>
          <cell r="I211" t="str">
            <v>CAT HYDO 10W - 208 LT</v>
          </cell>
        </row>
        <row r="212">
          <cell r="H212" t="str">
            <v>47-8909-020</v>
          </cell>
          <cell r="I212" t="str">
            <v>CAT HYDO 10W - 20 LT</v>
          </cell>
        </row>
        <row r="213">
          <cell r="H213" t="str">
            <v>48-0269-001</v>
          </cell>
          <cell r="I213" t="str">
            <v>MOBIL SUPER 20W - 50 - LITRES</v>
          </cell>
        </row>
        <row r="214">
          <cell r="H214" t="str">
            <v>48-0269-008</v>
          </cell>
          <cell r="I214" t="str">
            <v>MOBIL SUPER 20W - 50 - 208 LT DRUM</v>
          </cell>
        </row>
        <row r="215">
          <cell r="H215" t="str">
            <v>48-0269-020</v>
          </cell>
          <cell r="I215" t="str">
            <v>MOBIL SUPER 20W - 50 - 20 LT PAIL</v>
          </cell>
        </row>
        <row r="216">
          <cell r="H216" t="str">
            <v>48-0269-121</v>
          </cell>
          <cell r="I216" t="str">
            <v>MOBIL SUPER 20W - 50 - 12 X 1 LT CARTON</v>
          </cell>
        </row>
        <row r="217">
          <cell r="H217" t="str">
            <v>48-0269-144</v>
          </cell>
          <cell r="I217" t="str">
            <v>MOBIL SUPER 20W - 50 - 4 X 4 LT CARTON</v>
          </cell>
        </row>
        <row r="218">
          <cell r="H218" t="str">
            <v>48-0269-910</v>
          </cell>
          <cell r="I218" t="str">
            <v>MOBIL SUPER 20W - 50 - 210 LT</v>
          </cell>
        </row>
        <row r="219">
          <cell r="H219" t="str">
            <v>48-0269-921</v>
          </cell>
          <cell r="I219" t="str">
            <v>MOBIL SUPER 20W - 50 - 1 LT CAN</v>
          </cell>
        </row>
        <row r="220">
          <cell r="H220" t="str">
            <v>48-0269-944</v>
          </cell>
          <cell r="I220" t="str">
            <v>MOBIL SUPER 20W - 50 - 4 LT CAN</v>
          </cell>
        </row>
        <row r="221">
          <cell r="H221" t="str">
            <v>48-0269-945</v>
          </cell>
          <cell r="I221" t="str">
            <v>MOBIL SUPER 20W - 50 - 5 LT</v>
          </cell>
        </row>
        <row r="222">
          <cell r="H222" t="str">
            <v>48-0426-144</v>
          </cell>
          <cell r="I222" t="str">
            <v>MOBIL SUPER S 15W40 - 4 X 4 LT</v>
          </cell>
        </row>
        <row r="223">
          <cell r="H223" t="str">
            <v>48-0566-001</v>
          </cell>
          <cell r="I223" t="str">
            <v>MOBIL SUPER XHP 20W - 50 - LITRES</v>
          </cell>
        </row>
        <row r="224">
          <cell r="H224" t="str">
            <v>48-0566-008</v>
          </cell>
          <cell r="I224" t="str">
            <v>MOBIL SUPER XHP 20W - 50 - 208 LT DRUM</v>
          </cell>
        </row>
        <row r="225">
          <cell r="H225" t="str">
            <v>48-0566-020</v>
          </cell>
          <cell r="I225" t="str">
            <v>MOBIL SUPER XHP 20W - 50 - 20 LT PAIL</v>
          </cell>
        </row>
        <row r="226">
          <cell r="H226" t="str">
            <v>48-1184-001</v>
          </cell>
          <cell r="I226" t="str">
            <v>MOBIL 1 15W - 50 - LITRES</v>
          </cell>
        </row>
        <row r="227">
          <cell r="H227" t="str">
            <v>48-1184-008</v>
          </cell>
          <cell r="I227" t="str">
            <v>MOBIL 1 15W - 50 - 208 LT DRUM</v>
          </cell>
        </row>
        <row r="228">
          <cell r="H228" t="str">
            <v>48-1184-020</v>
          </cell>
          <cell r="I228" t="str">
            <v>MOBIL 1 15W - 50 - 20 LT PAIL</v>
          </cell>
        </row>
        <row r="229">
          <cell r="H229" t="str">
            <v>48-1184-121</v>
          </cell>
          <cell r="I229" t="str">
            <v>MOBIL 1 15W - 50 - 12 X 1 LT CARTON</v>
          </cell>
        </row>
        <row r="230">
          <cell r="H230" t="str">
            <v>48-1184-144</v>
          </cell>
          <cell r="I230" t="str">
            <v>MOBIL 1 15W - 50 - 4 X 4 LT CARTON</v>
          </cell>
        </row>
        <row r="231">
          <cell r="H231" t="str">
            <v>49-0128-002</v>
          </cell>
          <cell r="I231" t="str">
            <v>MOBIL AERO HF - 24X0.95 LT CARTON</v>
          </cell>
        </row>
        <row r="232">
          <cell r="H232" t="str">
            <v>49-0128-020</v>
          </cell>
          <cell r="I232" t="str">
            <v>MOBIL AERO HF - 6 X 1USG CARTON</v>
          </cell>
        </row>
        <row r="233">
          <cell r="H233" t="str">
            <v>49-0128-021</v>
          </cell>
          <cell r="I233" t="str">
            <v>MOBIL AERO HF - 1X5USG PAIL</v>
          </cell>
        </row>
        <row r="234">
          <cell r="H234" t="str">
            <v>49-0128-144</v>
          </cell>
          <cell r="I234" t="str">
            <v>MOBIL AERO HF - 4 X 4 LT</v>
          </cell>
        </row>
        <row r="235">
          <cell r="H235" t="str">
            <v>49-0128-241</v>
          </cell>
          <cell r="I235" t="str">
            <v>MOBIL AERO HF - 6X3.79 LT CARTON</v>
          </cell>
        </row>
        <row r="236">
          <cell r="H236" t="str">
            <v>49-1280-020</v>
          </cell>
          <cell r="I236" t="str">
            <v>MOBIL AERO HF - 18.9 LITRES</v>
          </cell>
        </row>
        <row r="237">
          <cell r="H237" t="str">
            <v>51-0156-001</v>
          </cell>
          <cell r="I237" t="str">
            <v>MOBILUBE HD 80W90 - LITRES</v>
          </cell>
        </row>
        <row r="238">
          <cell r="H238" t="str">
            <v>51-0156-008</v>
          </cell>
          <cell r="I238" t="str">
            <v>MOBILUBE HD 80W90 - 208 LT DRUM</v>
          </cell>
        </row>
        <row r="239">
          <cell r="H239" t="str">
            <v>51-0156-020</v>
          </cell>
          <cell r="I239" t="str">
            <v>MOBILUBE HD 80W90 - 20 LT PAIL</v>
          </cell>
        </row>
        <row r="240">
          <cell r="H240" t="str">
            <v>51-0156-121</v>
          </cell>
          <cell r="I240" t="str">
            <v>MOBILUBE HD 80W90 - 12 X 1 LT CARTON</v>
          </cell>
        </row>
        <row r="241">
          <cell r="H241" t="str">
            <v>51-0156-144</v>
          </cell>
          <cell r="I241" t="str">
            <v>MOBILUBE HD 80W90 - 4 X 4 LT CARTON</v>
          </cell>
        </row>
        <row r="242">
          <cell r="H242" t="str">
            <v>51-0156-145</v>
          </cell>
          <cell r="I242" t="str">
            <v>MOBILUBE HD 80W90 - 4 X 5 LT CARTON</v>
          </cell>
        </row>
        <row r="243">
          <cell r="H243" t="str">
            <v>51-0156-910</v>
          </cell>
          <cell r="I243" t="str">
            <v>MOBILUBE HD 80W90 - 210 LT</v>
          </cell>
        </row>
        <row r="244">
          <cell r="H244" t="str">
            <v>51-0156-921</v>
          </cell>
          <cell r="I244" t="str">
            <v>MOBILUBE HD 80W90 - 1 LT CAN</v>
          </cell>
        </row>
        <row r="245">
          <cell r="H245" t="str">
            <v>51-0156-945</v>
          </cell>
          <cell r="I245" t="str">
            <v>MOBILUBE HD 80W90 - 5 LT</v>
          </cell>
        </row>
        <row r="246">
          <cell r="H246" t="str">
            <v>51-0198-001</v>
          </cell>
          <cell r="I246" t="str">
            <v>MOBILUBE HD85W140 - LITRES</v>
          </cell>
        </row>
        <row r="247">
          <cell r="H247" t="str">
            <v>51-0198-008</v>
          </cell>
          <cell r="I247" t="str">
            <v>MOBILUBE HD85W140 - 208 LT DRUM</v>
          </cell>
        </row>
        <row r="248">
          <cell r="H248" t="str">
            <v>51-0198-020</v>
          </cell>
          <cell r="I248" t="str">
            <v>MOBILUBE HD85W140 - 20 LT PAIL</v>
          </cell>
        </row>
        <row r="249">
          <cell r="H249" t="str">
            <v>51-0198-121</v>
          </cell>
          <cell r="I249" t="str">
            <v>MOBILUBE HD85W140 - 12 X 1 LT CARTON</v>
          </cell>
        </row>
        <row r="250">
          <cell r="H250" t="str">
            <v>51-0198-144</v>
          </cell>
          <cell r="I250" t="str">
            <v>MOBILUBE HD85W140 - 4 X 4 LT CARTON</v>
          </cell>
        </row>
        <row r="251">
          <cell r="H251" t="str">
            <v>51-0198-145</v>
          </cell>
          <cell r="I251" t="str">
            <v>MOBILUBE HD85W140 - 4 X 5 LT CARTON</v>
          </cell>
        </row>
        <row r="252">
          <cell r="H252" t="str">
            <v>51-0198-240</v>
          </cell>
          <cell r="I252" t="str">
            <v>MOBILUBE HD85W140 - 40X0.5 LT</v>
          </cell>
        </row>
        <row r="253">
          <cell r="H253" t="str">
            <v>51-0198-910</v>
          </cell>
          <cell r="I253" t="str">
            <v>MOBIL HD 80W140 - 210 LT</v>
          </cell>
        </row>
        <row r="254">
          <cell r="H254" t="str">
            <v>51-0198-944</v>
          </cell>
          <cell r="I254" t="str">
            <v>MOBILUBE HD85W140 - 4 LT CAN</v>
          </cell>
        </row>
        <row r="255">
          <cell r="H255" t="str">
            <v>51-0198-945</v>
          </cell>
          <cell r="I255" t="str">
            <v>MOBIL HD 80W140 - 5 LT</v>
          </cell>
        </row>
        <row r="256">
          <cell r="H256" t="str">
            <v>51-0222-020</v>
          </cell>
          <cell r="I256" t="str">
            <v>MOBILUBE GX 80W-A - 20 LT PAIL</v>
          </cell>
        </row>
        <row r="257">
          <cell r="H257" t="str">
            <v>51-0263-008</v>
          </cell>
          <cell r="I257" t="str">
            <v>MOBIL GL4 85W140 - 208 LT DRUM</v>
          </cell>
        </row>
        <row r="258">
          <cell r="H258" t="str">
            <v>51-1006-020</v>
          </cell>
          <cell r="I258" t="str">
            <v>MOBILUBE SHC 75W-90 - 20 LT</v>
          </cell>
        </row>
        <row r="259">
          <cell r="H259" t="str">
            <v>51-1008-020</v>
          </cell>
          <cell r="I259" t="str">
            <v>MOBILUBE 1 SHC 75W-90 - 20 LT</v>
          </cell>
        </row>
        <row r="260">
          <cell r="H260" t="str">
            <v>51-1014-020</v>
          </cell>
          <cell r="I260" t="str">
            <v>MOBILUBE SHC 80W - 140 - 20 LT</v>
          </cell>
        </row>
        <row r="261">
          <cell r="H261" t="str">
            <v>51-1014-021</v>
          </cell>
          <cell r="I261" t="str">
            <v>MOBILUBE SHC 80W - 140 - 1 X 25 LT</v>
          </cell>
        </row>
        <row r="262">
          <cell r="H262" t="str">
            <v>51-1014-022</v>
          </cell>
          <cell r="I262" t="str">
            <v>MOBILUBE SHC 80W - 140 - 17.2 LT PAIL</v>
          </cell>
        </row>
        <row r="263">
          <cell r="H263" t="str">
            <v>51-1139-001</v>
          </cell>
          <cell r="I263" t="str">
            <v>MOBILTRANS HD30 - LITRES</v>
          </cell>
        </row>
        <row r="264">
          <cell r="H264" t="str">
            <v>51-1139-008</v>
          </cell>
          <cell r="I264" t="str">
            <v>MOBILTRANS HD30 - 208 LT</v>
          </cell>
        </row>
        <row r="265">
          <cell r="H265" t="str">
            <v>51-1139-020</v>
          </cell>
          <cell r="I265" t="str">
            <v>MOBILTRANS HD30 - 20 LT</v>
          </cell>
        </row>
        <row r="266">
          <cell r="H266" t="str">
            <v>51-1147-001</v>
          </cell>
          <cell r="I266" t="str">
            <v>MOBILTRANS HD50 - LITRES</v>
          </cell>
        </row>
        <row r="267">
          <cell r="H267" t="str">
            <v>51-1147-008</v>
          </cell>
          <cell r="I267" t="str">
            <v>MOBILTRANS HD50 - 208 LT DRUM</v>
          </cell>
        </row>
        <row r="268">
          <cell r="H268" t="str">
            <v>51-1147-020</v>
          </cell>
          <cell r="I268" t="str">
            <v>MOBILTRANS HD50 - 20 LT</v>
          </cell>
        </row>
        <row r="269">
          <cell r="H269" t="str">
            <v>51-1147-144</v>
          </cell>
          <cell r="I269" t="str">
            <v>MOBILTRANS HD50 - 4 X 4 LT</v>
          </cell>
        </row>
        <row r="270">
          <cell r="H270" t="str">
            <v>51-1280-008</v>
          </cell>
          <cell r="I270" t="str">
            <v>MOBILUBE LS 85W90 - 208 LT</v>
          </cell>
        </row>
        <row r="271">
          <cell r="H271" t="str">
            <v>51-1280-020</v>
          </cell>
          <cell r="I271" t="str">
            <v>MOBILUBE LS 85W90 - 20 LT</v>
          </cell>
        </row>
        <row r="272">
          <cell r="H272" t="str">
            <v>51-1287-008</v>
          </cell>
          <cell r="I272" t="str">
            <v>MOBILUBE LS 85W90 - 208 LT</v>
          </cell>
        </row>
        <row r="273">
          <cell r="H273" t="str">
            <v>51-1287-020</v>
          </cell>
          <cell r="I273" t="str">
            <v>MOBILUBE LS 85W90 - 20 LT</v>
          </cell>
        </row>
        <row r="274">
          <cell r="H274" t="str">
            <v>52-0254-008</v>
          </cell>
          <cell r="I274" t="str">
            <v>MOBIL ATF DEXTRON 111 - 208 LT DRUM</v>
          </cell>
        </row>
        <row r="275">
          <cell r="H275" t="str">
            <v>52-0254-121</v>
          </cell>
          <cell r="I275" t="str">
            <v>MOBIL ATF DEXTRON 111 - 12X1 LT CARTON</v>
          </cell>
        </row>
        <row r="276">
          <cell r="H276" t="str">
            <v>52-2177-000</v>
          </cell>
          <cell r="I276" t="str">
            <v>MOBIL ATF 220 - KILOS</v>
          </cell>
        </row>
        <row r="277">
          <cell r="H277" t="str">
            <v>52-2177-001</v>
          </cell>
          <cell r="I277" t="str">
            <v>MOBIL ATF 220 - LITRES</v>
          </cell>
        </row>
        <row r="278">
          <cell r="H278" t="str">
            <v>52-2177-008</v>
          </cell>
          <cell r="I278" t="str">
            <v>MOBIL ATF 220 - 208 LT DRUM</v>
          </cell>
        </row>
        <row r="279">
          <cell r="H279" t="str">
            <v>52-2177-020</v>
          </cell>
          <cell r="I279" t="str">
            <v>MOBIL ATF 220 - 20 LT PAIL</v>
          </cell>
        </row>
        <row r="280">
          <cell r="H280" t="str">
            <v>52-2177-121</v>
          </cell>
          <cell r="I280" t="str">
            <v>MOBIL ATF 220 - 12 X 1 LT CARTON</v>
          </cell>
        </row>
        <row r="281">
          <cell r="H281" t="str">
            <v>52-2177-144</v>
          </cell>
          <cell r="I281" t="str">
            <v>MOBIL ATF 220 - 4 X 4 LT CARTON</v>
          </cell>
        </row>
        <row r="282">
          <cell r="H282" t="str">
            <v>52-2177-921</v>
          </cell>
          <cell r="I282" t="str">
            <v>MOBIL ATF 220 - 1 LT CAN</v>
          </cell>
        </row>
        <row r="283">
          <cell r="H283" t="str">
            <v>52-2177-944</v>
          </cell>
          <cell r="I283" t="str">
            <v>MOBIL ATF 220 - 4 LT CAN</v>
          </cell>
        </row>
        <row r="284">
          <cell r="H284" t="str">
            <v>52-2334-001</v>
          </cell>
          <cell r="I284" t="str">
            <v>MOBILFLUID 424 - LITRES</v>
          </cell>
        </row>
        <row r="285">
          <cell r="H285" t="str">
            <v>52-2334-008</v>
          </cell>
          <cell r="I285" t="str">
            <v>MOBILFLUID 424 - 208 LT DRUM</v>
          </cell>
        </row>
        <row r="286">
          <cell r="H286" t="str">
            <v>52-2334-020</v>
          </cell>
          <cell r="I286" t="str">
            <v>MOBILFLUID 424 - 20 LT PAIL</v>
          </cell>
        </row>
        <row r="287">
          <cell r="H287" t="str">
            <v>52-5014-020</v>
          </cell>
          <cell r="I287" t="str">
            <v>MOBIL ATF D 21412 - 20 LT</v>
          </cell>
        </row>
        <row r="288">
          <cell r="H288" t="str">
            <v>53-0204-050</v>
          </cell>
          <cell r="I288" t="str">
            <v>MOBIL GREASE MP - 1 X 50 KG  KEG</v>
          </cell>
        </row>
        <row r="289">
          <cell r="H289" t="str">
            <v>53-0204-123</v>
          </cell>
          <cell r="I289" t="str">
            <v>MOBIL GREASE MP - 12 X 1 KG</v>
          </cell>
        </row>
        <row r="290">
          <cell r="H290" t="str">
            <v>53-0204-163</v>
          </cell>
          <cell r="I290" t="str">
            <v>MOBIL GREASE MP - 6 X 3 KG</v>
          </cell>
        </row>
        <row r="291">
          <cell r="H291" t="str">
            <v>53-0220-009</v>
          </cell>
          <cell r="I291" t="str">
            <v>MOBILGREASE HP 103 - 180 KG DRUM</v>
          </cell>
        </row>
        <row r="292">
          <cell r="H292" t="str">
            <v>53-0220-020</v>
          </cell>
          <cell r="I292" t="str">
            <v>MOBILGREASE HP 103 - 18 KG</v>
          </cell>
        </row>
        <row r="293">
          <cell r="H293" t="str">
            <v>53-0220-021</v>
          </cell>
          <cell r="I293" t="str">
            <v>MOBILGREASE HP 103 - 20 KG BAG</v>
          </cell>
        </row>
        <row r="294">
          <cell r="H294" t="str">
            <v>53-0220-990</v>
          </cell>
          <cell r="I294" t="str">
            <v>MOBILGREASE HP 103 - 190 KG</v>
          </cell>
        </row>
        <row r="295">
          <cell r="H295" t="str">
            <v>53-0311-009</v>
          </cell>
          <cell r="I295" t="str">
            <v>MOBILGREASE HP 222 - 180 KG DRUM</v>
          </cell>
        </row>
        <row r="296">
          <cell r="H296" t="str">
            <v>53-0311-020</v>
          </cell>
          <cell r="I296" t="str">
            <v>MOBILGREASE HP 222 - 18 KG</v>
          </cell>
        </row>
        <row r="297">
          <cell r="H297" t="str">
            <v>53-0311-021</v>
          </cell>
          <cell r="I297" t="str">
            <v>MOBILGREASE HP 222 - 20 KG BAG</v>
          </cell>
        </row>
        <row r="298">
          <cell r="H298" t="str">
            <v>53-0345-009</v>
          </cell>
          <cell r="I298" t="str">
            <v>MOBILGREASE HP 322 SPECIAL - 180 KG</v>
          </cell>
        </row>
        <row r="299">
          <cell r="H299" t="str">
            <v>53-0626-246</v>
          </cell>
          <cell r="I299" t="str">
            <v>MOBIL GREASE 28 - 6 X 2.27 KG</v>
          </cell>
        </row>
        <row r="300">
          <cell r="H300" t="str">
            <v>55-4154-008</v>
          </cell>
          <cell r="I300" t="str">
            <v>INFILREX 33 - 208 LT DRUM</v>
          </cell>
        </row>
        <row r="301">
          <cell r="H301" t="str">
            <v>55-4154-020</v>
          </cell>
          <cell r="I301" t="str">
            <v>INFILREX 33 - 20 LT PAIL</v>
          </cell>
        </row>
        <row r="302">
          <cell r="H302" t="str">
            <v>56-4666-008</v>
          </cell>
          <cell r="I302" t="str">
            <v>TDTO TO - 4 SAE 30 - 208 LT</v>
          </cell>
        </row>
        <row r="303">
          <cell r="H303" t="str">
            <v>56-4666-020</v>
          </cell>
          <cell r="I303" t="str">
            <v>TDTO TO - 4 SAE 30 - 20 LT</v>
          </cell>
        </row>
        <row r="304">
          <cell r="H304" t="str">
            <v>56-4674-008</v>
          </cell>
          <cell r="I304" t="str">
            <v>TDTO TO - 4 SAE 50 - 208 LT</v>
          </cell>
        </row>
        <row r="305">
          <cell r="H305" t="str">
            <v>56-4674-020</v>
          </cell>
          <cell r="I305" t="str">
            <v>TDTO TO - 4 SAE 50 - 20 LT</v>
          </cell>
        </row>
        <row r="306">
          <cell r="H306" t="str">
            <v>60-0148-008</v>
          </cell>
          <cell r="I306" t="str">
            <v>MOBIL DTE OIL LIGHT - 208 LT DRUM</v>
          </cell>
        </row>
        <row r="307">
          <cell r="H307" t="str">
            <v>60-0155-008</v>
          </cell>
          <cell r="I307" t="str">
            <v>MOBIL DTE OIL MEDIUM - 208 LT DRUM</v>
          </cell>
        </row>
        <row r="308">
          <cell r="H308" t="str">
            <v>60-0163-008</v>
          </cell>
          <cell r="I308" t="str">
            <v>MOBIL DTE OIL HEAVY MEDIUM - 208 LT DRUM</v>
          </cell>
        </row>
        <row r="309">
          <cell r="H309" t="str">
            <v>60-0189-001</v>
          </cell>
          <cell r="I309" t="str">
            <v>MOBIL DTE OIL HEAVY - LITRES</v>
          </cell>
        </row>
        <row r="310">
          <cell r="H310" t="str">
            <v>60-0189-008</v>
          </cell>
          <cell r="I310" t="str">
            <v>MOBIL DTE OIL HEAVY - 208 LT</v>
          </cell>
        </row>
        <row r="311">
          <cell r="H311" t="str">
            <v>60-0205-001</v>
          </cell>
          <cell r="I311" t="str">
            <v>MOBIL DTE OIL EXTRA HEAVY - LITRES</v>
          </cell>
        </row>
        <row r="312">
          <cell r="H312" t="str">
            <v>60-0205-008</v>
          </cell>
          <cell r="I312" t="str">
            <v>MOBIL DTE OIL EXTRA HEAVY - 208 LT DRUM</v>
          </cell>
        </row>
        <row r="313">
          <cell r="H313" t="str">
            <v>60-0510-008</v>
          </cell>
          <cell r="I313" t="str">
            <v>MOBIL VACTRA OIL NO. 4 - 208 LT DRUM</v>
          </cell>
        </row>
        <row r="314">
          <cell r="H314" t="str">
            <v>60-0510-020</v>
          </cell>
          <cell r="I314" t="str">
            <v>MOBIL VACTRA OIL NO. 4 - 20 LTR</v>
          </cell>
        </row>
        <row r="315">
          <cell r="H315" t="str">
            <v>60-0668-008</v>
          </cell>
          <cell r="I315" t="str">
            <v>MOBIL VELOCITE OIL NO. 6 - 208 LT DRUM</v>
          </cell>
        </row>
        <row r="316">
          <cell r="H316" t="str">
            <v>60-0668-018</v>
          </cell>
          <cell r="I316" t="str">
            <v>VELOCITE NO. 6 18 KG</v>
          </cell>
        </row>
        <row r="317">
          <cell r="H317" t="str">
            <v>60-0668-020</v>
          </cell>
          <cell r="I317" t="str">
            <v>MOBIL VELOCITE OIL NO. 6 - 20 LT PAIL</v>
          </cell>
        </row>
        <row r="318">
          <cell r="H318" t="str">
            <v>60-0791-020</v>
          </cell>
          <cell r="I318" t="str">
            <v>MOBIL GARGOYLE ARCTIC SHC 226E - 20 LT P</v>
          </cell>
        </row>
        <row r="319">
          <cell r="H319" t="str">
            <v>60-1021-020</v>
          </cell>
          <cell r="I319" t="str">
            <v>GARGOYLE ARCTIC SHC 426 - 20 LT</v>
          </cell>
        </row>
        <row r="320">
          <cell r="H320" t="str">
            <v>60-1211-008</v>
          </cell>
          <cell r="I320" t="str">
            <v>MOBIL 600W SUPER CYLINDER OIL -208 LT DR</v>
          </cell>
        </row>
        <row r="321">
          <cell r="H321" t="str">
            <v>60-1732-020</v>
          </cell>
          <cell r="I321" t="str">
            <v>GARGOYLE ARCTIC 300 - 20 LT</v>
          </cell>
        </row>
        <row r="322">
          <cell r="H322" t="str">
            <v>60-1740-008</v>
          </cell>
          <cell r="I322" t="str">
            <v>MOBIL GARGOYLE ARCTIC OIL 300 -208 LT DR</v>
          </cell>
        </row>
        <row r="323">
          <cell r="H323" t="str">
            <v>60-1740-020</v>
          </cell>
          <cell r="I323" t="str">
            <v>MOBIL GARGOYLE ARCTIC OIL 300 - 20 LT PA</v>
          </cell>
        </row>
        <row r="324">
          <cell r="H324" t="str">
            <v>60-1997-001</v>
          </cell>
          <cell r="I324" t="str">
            <v>MOBIL STERN TUBE LUBRICANT - LITRES</v>
          </cell>
        </row>
        <row r="325">
          <cell r="H325" t="str">
            <v>60-1997-008</v>
          </cell>
          <cell r="I325" t="str">
            <v>MOBIL STERN TUBE LUBRICANT - 208 LT DRUM</v>
          </cell>
        </row>
        <row r="326">
          <cell r="H326" t="str">
            <v>60-1997-020</v>
          </cell>
          <cell r="I326" t="str">
            <v>MOBIL STERN TUBE LUBRICANT - 20 LT PAIL</v>
          </cell>
        </row>
        <row r="327">
          <cell r="H327" t="str">
            <v>60-2177-001</v>
          </cell>
          <cell r="I327" t="str">
            <v>MOBILGARD 330 - LITRES</v>
          </cell>
        </row>
        <row r="328">
          <cell r="H328" t="str">
            <v>60-2177-008</v>
          </cell>
          <cell r="I328" t="str">
            <v>MOBILGARD 330 - 208 LT DRUM</v>
          </cell>
        </row>
        <row r="329">
          <cell r="H329" t="str">
            <v>60-2177-910</v>
          </cell>
          <cell r="I329" t="str">
            <v>MOBILGARD 330 - 210 LT</v>
          </cell>
        </row>
        <row r="330">
          <cell r="H330" t="str">
            <v>60-2219-001</v>
          </cell>
          <cell r="I330" t="str">
            <v>MOBILGARD 440 - LITRES</v>
          </cell>
        </row>
        <row r="331">
          <cell r="H331" t="str">
            <v>60-2219-008</v>
          </cell>
          <cell r="I331" t="str">
            <v>MOBILGARD 440 - 208 LT DRUM</v>
          </cell>
        </row>
        <row r="332">
          <cell r="H332" t="str">
            <v>60-2219-020</v>
          </cell>
          <cell r="I332" t="str">
            <v>MOBILGARD 440 - 20 LT</v>
          </cell>
        </row>
        <row r="333">
          <cell r="H333" t="str">
            <v>60-2391-001</v>
          </cell>
          <cell r="I333" t="str">
            <v>MOBILGARD ADL 30 - LITRES</v>
          </cell>
        </row>
        <row r="334">
          <cell r="H334" t="str">
            <v>60-2391-008</v>
          </cell>
          <cell r="I334" t="str">
            <v>MOBILGARD ADL 30 - 208 LT</v>
          </cell>
        </row>
        <row r="335">
          <cell r="H335" t="str">
            <v>60-2391-020</v>
          </cell>
          <cell r="I335" t="str">
            <v>MOBILGARD ADL 30 - 20 LT</v>
          </cell>
        </row>
        <row r="336">
          <cell r="H336" t="str">
            <v>60-2417-001</v>
          </cell>
          <cell r="I336" t="str">
            <v>MOBILGARD ADL 40 - LITRES</v>
          </cell>
        </row>
        <row r="337">
          <cell r="H337" t="str">
            <v>60-2417-008</v>
          </cell>
          <cell r="I337" t="str">
            <v>MOBILGARD ADL 40 - 208 LT DRUM</v>
          </cell>
        </row>
        <row r="338">
          <cell r="H338" t="str">
            <v>60-2417-020</v>
          </cell>
          <cell r="I338" t="str">
            <v>MOBILGARD ADL 40 - 20 LT</v>
          </cell>
        </row>
        <row r="339">
          <cell r="H339" t="str">
            <v>60-2474-001</v>
          </cell>
          <cell r="I339" t="str">
            <v>MOBILGARD 312 - LITRES</v>
          </cell>
        </row>
        <row r="340">
          <cell r="H340" t="str">
            <v>60-2474-008</v>
          </cell>
          <cell r="I340" t="str">
            <v>MOBILGARD 312 - 208 LT DRUM</v>
          </cell>
        </row>
        <row r="341">
          <cell r="H341" t="str">
            <v>60-2474-020</v>
          </cell>
          <cell r="I341" t="str">
            <v>MOBILGARD 312 - 20 LT PAIL</v>
          </cell>
        </row>
        <row r="342">
          <cell r="H342" t="str">
            <v>60-2474-910</v>
          </cell>
          <cell r="I342" t="str">
            <v>MOBILGARD 312 - 210 LT</v>
          </cell>
        </row>
        <row r="343">
          <cell r="H343" t="str">
            <v>60-2482-000</v>
          </cell>
          <cell r="I343" t="str">
            <v>MOBILGARD 412 - KILOS</v>
          </cell>
        </row>
        <row r="344">
          <cell r="H344" t="str">
            <v>60-2482-001</v>
          </cell>
          <cell r="I344" t="str">
            <v>MOBILGARD 412 - LITRES</v>
          </cell>
        </row>
        <row r="345">
          <cell r="H345" t="str">
            <v>60-2482-008</v>
          </cell>
          <cell r="I345" t="str">
            <v>MOBILGARD 412 - 208 LT DRUM</v>
          </cell>
        </row>
        <row r="346">
          <cell r="H346" t="str">
            <v>60-2482-020</v>
          </cell>
          <cell r="I346" t="str">
            <v>MOBILGARD 412 - 20 LT</v>
          </cell>
        </row>
        <row r="347">
          <cell r="H347" t="str">
            <v>60-2482-905</v>
          </cell>
          <cell r="I347" t="str">
            <v>MOBILGARD 412 - 205 LT</v>
          </cell>
        </row>
        <row r="348">
          <cell r="H348" t="str">
            <v>60-2482-910</v>
          </cell>
          <cell r="I348" t="str">
            <v>MOBILGARD 412 - 210 LT</v>
          </cell>
        </row>
        <row r="349">
          <cell r="H349" t="str">
            <v>60-2557-008</v>
          </cell>
          <cell r="I349" t="str">
            <v>MOBILGARD 324 - 208 LT</v>
          </cell>
        </row>
        <row r="350">
          <cell r="H350" t="str">
            <v>60-2560-000</v>
          </cell>
          <cell r="I350" t="str">
            <v>MOBILGARD 430 - BULK KILOS</v>
          </cell>
        </row>
        <row r="351">
          <cell r="H351" t="str">
            <v>60-2560-001</v>
          </cell>
          <cell r="I351" t="str">
            <v>MOBILGARD 430 - BULK LT</v>
          </cell>
        </row>
        <row r="352">
          <cell r="H352" t="str">
            <v>60-2560-008</v>
          </cell>
          <cell r="I352" t="str">
            <v>MOBILGARD 430 - 208 LT</v>
          </cell>
        </row>
        <row r="353">
          <cell r="H353" t="str">
            <v>60-2565-000</v>
          </cell>
          <cell r="I353" t="str">
            <v>MOBILGARD 430 - KILOS</v>
          </cell>
        </row>
        <row r="354">
          <cell r="H354" t="str">
            <v>60-2565-001</v>
          </cell>
          <cell r="I354" t="str">
            <v>MOBILGARD 430 - BULK LT</v>
          </cell>
        </row>
        <row r="355">
          <cell r="H355" t="str">
            <v>60-2565-008</v>
          </cell>
          <cell r="I355" t="str">
            <v>MOBILGARD 430 - 208 LT</v>
          </cell>
        </row>
        <row r="356">
          <cell r="H356" t="str">
            <v>60-2565-020</v>
          </cell>
          <cell r="I356" t="str">
            <v>MOBILGARD 430 - 20 LT</v>
          </cell>
        </row>
        <row r="357">
          <cell r="H357" t="str">
            <v>60-2565-910</v>
          </cell>
          <cell r="I357" t="str">
            <v>MOBILGARD 430 - 210 LT</v>
          </cell>
        </row>
        <row r="358">
          <cell r="H358" t="str">
            <v>60-2623-001</v>
          </cell>
          <cell r="I358" t="str">
            <v>MOBIL DTE 24 - LITRES</v>
          </cell>
        </row>
        <row r="359">
          <cell r="H359" t="str">
            <v>60-2623-008</v>
          </cell>
          <cell r="I359" t="str">
            <v>MOBIL DTE 24 - 208 LT DRUM</v>
          </cell>
        </row>
        <row r="360">
          <cell r="H360" t="str">
            <v>60-2623-020</v>
          </cell>
          <cell r="I360" t="str">
            <v>MOBIL DTE 24 - 20 LT PAIL</v>
          </cell>
        </row>
        <row r="361">
          <cell r="H361" t="str">
            <v>60-2623-910</v>
          </cell>
          <cell r="I361" t="str">
            <v>MOBIL DTE 24 - 210 LT</v>
          </cell>
        </row>
        <row r="362">
          <cell r="H362" t="str">
            <v>60-2631-001</v>
          </cell>
          <cell r="I362" t="str">
            <v>MOBIL DTE 25 - LITRES</v>
          </cell>
        </row>
        <row r="363">
          <cell r="H363" t="str">
            <v>60-2631-008</v>
          </cell>
          <cell r="I363" t="str">
            <v>MOBIL DTE 25 - 208 LT DRUM</v>
          </cell>
        </row>
        <row r="364">
          <cell r="H364" t="str">
            <v>60-2631-020</v>
          </cell>
          <cell r="I364" t="str">
            <v>MOBIL DTE 25 - 20 LT</v>
          </cell>
        </row>
        <row r="365">
          <cell r="H365" t="str">
            <v>60-2649-001</v>
          </cell>
          <cell r="I365" t="str">
            <v>MOBIL DTE 26 - LITRES</v>
          </cell>
        </row>
        <row r="366">
          <cell r="H366" t="str">
            <v>60-2649-008</v>
          </cell>
          <cell r="I366" t="str">
            <v>MOBIL DTE 26 - 208 LT DRUM</v>
          </cell>
        </row>
        <row r="367">
          <cell r="H367" t="str">
            <v>60-2649-020</v>
          </cell>
          <cell r="I367" t="str">
            <v>MOBIL DTE 26 - 20 LT PAIL</v>
          </cell>
        </row>
        <row r="368">
          <cell r="H368" t="str">
            <v>60-2649-145</v>
          </cell>
          <cell r="I368" t="str">
            <v>MOBIL DTE 26 - 4 X 5 LT</v>
          </cell>
        </row>
        <row r="369">
          <cell r="H369" t="str">
            <v>60-2649-910</v>
          </cell>
          <cell r="I369" t="str">
            <v>MOBIL DTE 26 - 210 LT</v>
          </cell>
        </row>
        <row r="370">
          <cell r="H370" t="str">
            <v>60-2656-001</v>
          </cell>
          <cell r="I370" t="str">
            <v>MOBIL DTE 27 - LITRES</v>
          </cell>
        </row>
        <row r="371">
          <cell r="H371" t="str">
            <v>60-2656-008</v>
          </cell>
          <cell r="I371" t="str">
            <v>MOBIL DTE 27 - 208 LT DRUM</v>
          </cell>
        </row>
        <row r="372">
          <cell r="H372" t="str">
            <v>60-2656-020</v>
          </cell>
          <cell r="I372" t="str">
            <v>MOBIL DTE 27 - 20 LT PAIL</v>
          </cell>
        </row>
        <row r="373">
          <cell r="H373" t="str">
            <v>60-2698-008</v>
          </cell>
          <cell r="I373" t="str">
            <v>MOBIL DTE 13M - 208 LT DRUM</v>
          </cell>
        </row>
        <row r="374">
          <cell r="H374" t="str">
            <v>60-2722-008</v>
          </cell>
          <cell r="I374" t="str">
            <v>MOBIL DTE 15M - 208 LT DRUM</v>
          </cell>
        </row>
        <row r="375">
          <cell r="H375" t="str">
            <v>60-2771-008</v>
          </cell>
          <cell r="I375" t="str">
            <v>MOBIL DTE 16M - 208 LT DRUM</v>
          </cell>
        </row>
        <row r="376">
          <cell r="H376" t="str">
            <v>60-2789-008</v>
          </cell>
          <cell r="I376" t="str">
            <v>MOBIL DTE 18M - 208 LT DRUM</v>
          </cell>
        </row>
        <row r="377">
          <cell r="H377" t="str">
            <v>60-2904-008</v>
          </cell>
          <cell r="I377" t="str">
            <v>MOBIL SHC 639 - 208 LT DRUM</v>
          </cell>
        </row>
        <row r="378">
          <cell r="H378" t="str">
            <v>60-2904-020</v>
          </cell>
          <cell r="I378" t="str">
            <v>MOBIL SHC 639 - 20 LT PAIL</v>
          </cell>
        </row>
        <row r="379">
          <cell r="H379" t="str">
            <v>60-2912-008</v>
          </cell>
          <cell r="I379" t="str">
            <v>MOBIL SHC 634 - 208 LT DRUM</v>
          </cell>
        </row>
        <row r="380">
          <cell r="H380" t="str">
            <v>60-2912-020</v>
          </cell>
          <cell r="I380" t="str">
            <v>MOBIL SHC 634 - 20 LT PAIL</v>
          </cell>
        </row>
        <row r="381">
          <cell r="H381" t="str">
            <v>60-2938-008</v>
          </cell>
          <cell r="I381" t="str">
            <v>MOBIL SHC 626 - 208 LT</v>
          </cell>
        </row>
        <row r="382">
          <cell r="H382" t="str">
            <v>60-2938-020</v>
          </cell>
          <cell r="I382" t="str">
            <v>MOBIL SHC 626 - 20 LT</v>
          </cell>
        </row>
        <row r="383">
          <cell r="H383" t="str">
            <v>60-2946-008</v>
          </cell>
          <cell r="I383" t="str">
            <v>MOBIL SHC 629 - 208 LT DRUM</v>
          </cell>
        </row>
        <row r="384">
          <cell r="H384" t="str">
            <v>60-2946-020</v>
          </cell>
          <cell r="I384" t="str">
            <v>MOBIL SHC 629 - 20 LT PAIL</v>
          </cell>
        </row>
        <row r="385">
          <cell r="H385" t="str">
            <v>60-2953-008</v>
          </cell>
          <cell r="I385" t="str">
            <v>MOBIL SHC 630 - 208 LT DRUM</v>
          </cell>
        </row>
        <row r="386">
          <cell r="H386" t="str">
            <v>60-2953-020</v>
          </cell>
          <cell r="I386" t="str">
            <v>MOBIL SHC 630 - 20 LT PAIL</v>
          </cell>
        </row>
        <row r="387">
          <cell r="H387" t="str">
            <v>60-2987-008</v>
          </cell>
          <cell r="I387" t="str">
            <v>MOBIL SHC 632 - 208 LT DRUM</v>
          </cell>
        </row>
        <row r="388">
          <cell r="H388" t="str">
            <v>60-2987-020</v>
          </cell>
          <cell r="I388" t="str">
            <v>MOBIL SHC 632 - 20 LT PAIL</v>
          </cell>
        </row>
        <row r="389">
          <cell r="H389" t="str">
            <v>60-2995-008</v>
          </cell>
          <cell r="I389" t="str">
            <v>MOBIL SHC 636 - 208 LT DRUM</v>
          </cell>
        </row>
        <row r="390">
          <cell r="H390" t="str">
            <v>60-2995-020</v>
          </cell>
          <cell r="I390" t="str">
            <v>MOBIL SHC 636 - 18.9 KG PAIL</v>
          </cell>
        </row>
        <row r="391">
          <cell r="H391" t="str">
            <v>60-2995-021</v>
          </cell>
          <cell r="I391" t="str">
            <v>MOBIL SHC 636 - 20 LT PAIL</v>
          </cell>
        </row>
        <row r="392">
          <cell r="H392" t="str">
            <v>60-3191-008</v>
          </cell>
          <cell r="I392" t="str">
            <v>MOBIL ALMO 527 - 208 LT DRUM</v>
          </cell>
        </row>
        <row r="393">
          <cell r="H393" t="str">
            <v>60-3373-020</v>
          </cell>
          <cell r="I393" t="str">
            <v>PYROLUBE 830 (DUTY PAID) - 20 LT PAIL</v>
          </cell>
        </row>
        <row r="394">
          <cell r="H394" t="str">
            <v>60-3381-020</v>
          </cell>
          <cell r="I394" t="str">
            <v>MOBIL PYROLUBE 830 - 20 LT PAIL</v>
          </cell>
        </row>
        <row r="395">
          <cell r="H395" t="str">
            <v>60-6194-008</v>
          </cell>
          <cell r="I395" t="str">
            <v>MOBIL RARUS 425 - 208 LT DRUM</v>
          </cell>
        </row>
        <row r="396">
          <cell r="H396" t="str">
            <v>60-6194-020</v>
          </cell>
          <cell r="I396" t="str">
            <v>MOBIL RARUS 425 - 20 LT PAIL</v>
          </cell>
        </row>
        <row r="397">
          <cell r="H397" t="str">
            <v>60-6202-001</v>
          </cell>
          <cell r="I397" t="str">
            <v>MOBIL RARUS 427 - LITRES</v>
          </cell>
        </row>
        <row r="398">
          <cell r="H398" t="str">
            <v>60-6202-008</v>
          </cell>
          <cell r="I398" t="str">
            <v>MOBIL RARUS 427 - 208 LT DRUM</v>
          </cell>
        </row>
        <row r="399">
          <cell r="H399" t="str">
            <v>60-6202-020</v>
          </cell>
          <cell r="I399" t="str">
            <v>MOBIL RARUS 427 - 20 LT PAIL</v>
          </cell>
        </row>
        <row r="400">
          <cell r="H400" t="str">
            <v>60-6244-001</v>
          </cell>
          <cell r="I400" t="str">
            <v>MOBIL RARUS 827 - LITRES</v>
          </cell>
        </row>
        <row r="401">
          <cell r="H401" t="str">
            <v>60-6244-008</v>
          </cell>
          <cell r="I401" t="str">
            <v>MOBIL RARUS 827 - 208 LT DRUM</v>
          </cell>
        </row>
        <row r="402">
          <cell r="H402" t="str">
            <v>60-6244-020</v>
          </cell>
          <cell r="I402" t="str">
            <v>MOBIL RARUS 827 - 20 LT PAIL</v>
          </cell>
        </row>
        <row r="403">
          <cell r="H403" t="str">
            <v>60-6343-000</v>
          </cell>
          <cell r="I403" t="str">
            <v>MOBIL RARUS SHC 1025 - KILOS</v>
          </cell>
        </row>
        <row r="404">
          <cell r="H404" t="str">
            <v>60-6343-008</v>
          </cell>
          <cell r="I404" t="str">
            <v>MOBIL RARUS SHC 1025 - 208 LT DRUM</v>
          </cell>
        </row>
        <row r="405">
          <cell r="H405" t="str">
            <v>60-6343-009</v>
          </cell>
          <cell r="I405" t="str">
            <v>MOBIL RARUS SHC 1025 - 165 KG</v>
          </cell>
        </row>
        <row r="406">
          <cell r="H406" t="str">
            <v>60-6343-020</v>
          </cell>
          <cell r="I406" t="str">
            <v>MOBIL RARUS SHC 1025 - 20 LT PAIL</v>
          </cell>
        </row>
        <row r="407">
          <cell r="H407" t="str">
            <v>60-6350-008</v>
          </cell>
          <cell r="I407" t="str">
            <v>MOBIL RARUS SHC 1026 - 208 LT DRUM</v>
          </cell>
        </row>
        <row r="408">
          <cell r="H408" t="str">
            <v>60-6350-020</v>
          </cell>
          <cell r="I408" t="str">
            <v>MOBIL RARUS SHC 1026 - 20 LT PAIL</v>
          </cell>
        </row>
        <row r="409">
          <cell r="H409" t="str">
            <v>60-6665-001</v>
          </cell>
          <cell r="I409" t="str">
            <v>MOBILGARD 300 - LITRES</v>
          </cell>
        </row>
        <row r="410">
          <cell r="H410" t="str">
            <v>60-6665-008</v>
          </cell>
          <cell r="I410" t="str">
            <v>MOBILGARD 300 - 208 LT DRUM</v>
          </cell>
        </row>
        <row r="411">
          <cell r="H411" t="str">
            <v>60-6665-905</v>
          </cell>
          <cell r="I411" t="str">
            <v>MOBILGARD 300 - 205 LT DRUM</v>
          </cell>
        </row>
        <row r="412">
          <cell r="H412" t="str">
            <v>60-6806-001</v>
          </cell>
          <cell r="I412" t="str">
            <v>MOBILGARD 570 - LITRES</v>
          </cell>
        </row>
        <row r="413">
          <cell r="H413" t="str">
            <v>60-6806-008</v>
          </cell>
          <cell r="I413" t="str">
            <v>MOBILGARD 570 - 208 LT DRUM</v>
          </cell>
        </row>
        <row r="414">
          <cell r="H414" t="str">
            <v>60-6806-910</v>
          </cell>
          <cell r="I414" t="str">
            <v>MOBILGARD 570 - 210 LT</v>
          </cell>
        </row>
        <row r="415">
          <cell r="H415" t="str">
            <v>61-0857-001</v>
          </cell>
          <cell r="I415" t="str">
            <v>MOBIL GEAR 626 - LITRES</v>
          </cell>
        </row>
        <row r="416">
          <cell r="H416" t="str">
            <v>61-0857-008</v>
          </cell>
          <cell r="I416" t="str">
            <v>MOBIL GEAR 626 - 208 LT DRUM</v>
          </cell>
        </row>
        <row r="417">
          <cell r="H417" t="str">
            <v>61-0857-009</v>
          </cell>
          <cell r="I417" t="str">
            <v>MOBIL GEAR 626 - 183.5 KG DRUM</v>
          </cell>
        </row>
        <row r="418">
          <cell r="H418" t="str">
            <v>61-0857-020</v>
          </cell>
          <cell r="I418" t="str">
            <v>MOBIL GEAR 626 - 20 LT</v>
          </cell>
        </row>
        <row r="419">
          <cell r="H419" t="str">
            <v>61-0865-001</v>
          </cell>
          <cell r="I419" t="str">
            <v>MOBIL GEAR 629 - LITRES</v>
          </cell>
        </row>
        <row r="420">
          <cell r="H420" t="str">
            <v>61-0865-008</v>
          </cell>
          <cell r="I420" t="str">
            <v>MOBIL GEAR 629 - 208 LT DRUM</v>
          </cell>
        </row>
        <row r="421">
          <cell r="H421" t="str">
            <v>61-0865-020</v>
          </cell>
          <cell r="I421" t="str">
            <v>MOBIL GEAR 629 - 20 LT PAIL</v>
          </cell>
        </row>
        <row r="422">
          <cell r="H422" t="str">
            <v>61-0873-001</v>
          </cell>
          <cell r="I422" t="str">
            <v>MOBILGEAR 630 - LITRES</v>
          </cell>
        </row>
        <row r="423">
          <cell r="H423" t="str">
            <v>61-0873-008</v>
          </cell>
          <cell r="I423" t="str">
            <v>MOBILGEAR 630 - 208 LT DRUM</v>
          </cell>
        </row>
        <row r="424">
          <cell r="H424" t="str">
            <v>61-0873-020</v>
          </cell>
          <cell r="I424" t="str">
            <v>MOBILGEAR 630 - 20 LT</v>
          </cell>
        </row>
        <row r="425">
          <cell r="H425" t="str">
            <v>61-0881-001</v>
          </cell>
          <cell r="I425" t="str">
            <v>MOBIL GEAR 632 - LITRES</v>
          </cell>
        </row>
        <row r="426">
          <cell r="H426" t="str">
            <v>61-0881-008</v>
          </cell>
          <cell r="I426" t="str">
            <v>MOBIL GEAR 632 - 208 LT DRUM</v>
          </cell>
        </row>
        <row r="427">
          <cell r="H427" t="str">
            <v>61-0881-020</v>
          </cell>
          <cell r="I427" t="str">
            <v>MOBIL GEAR 632 - 20 LT</v>
          </cell>
        </row>
        <row r="428">
          <cell r="H428" t="str">
            <v>61-0907-001</v>
          </cell>
          <cell r="I428" t="str">
            <v>MOBILGEAR 634 - LITRES</v>
          </cell>
        </row>
        <row r="429">
          <cell r="H429" t="str">
            <v>61-0907-008</v>
          </cell>
          <cell r="I429" t="str">
            <v>MOBILGEAR 634 - 208 LT DRUM</v>
          </cell>
        </row>
        <row r="430">
          <cell r="H430" t="str">
            <v>61-0907-020</v>
          </cell>
          <cell r="I430" t="str">
            <v>MOBILGEAR 634 - 20 LT</v>
          </cell>
        </row>
        <row r="431">
          <cell r="H431" t="str">
            <v>61-0931-009</v>
          </cell>
          <cell r="I431" t="str">
            <v>MOBILGEAR SHC 6800 - 181.44 KG</v>
          </cell>
        </row>
        <row r="432">
          <cell r="H432" t="str">
            <v>61-0931-020</v>
          </cell>
          <cell r="I432" t="str">
            <v>MOBILGEAR SHC 6800 - 6 X 23 LT</v>
          </cell>
        </row>
        <row r="433">
          <cell r="H433" t="str">
            <v>61-0931-022</v>
          </cell>
          <cell r="I433" t="str">
            <v>MOBILGEAR SHC 6800 - 1 X 54.4 KG</v>
          </cell>
        </row>
        <row r="434">
          <cell r="H434" t="str">
            <v>61-1400-009</v>
          </cell>
          <cell r="I434" t="str">
            <v>MOBILGEAR OGL 007 - 180 KG DRUM</v>
          </cell>
        </row>
        <row r="435">
          <cell r="H435" t="str">
            <v>61-1400-020</v>
          </cell>
          <cell r="I435" t="str">
            <v>MOBILGEAR OGL 007 - 17 KG</v>
          </cell>
        </row>
        <row r="436">
          <cell r="H436" t="str">
            <v>62-1847-020</v>
          </cell>
          <cell r="I436" t="str">
            <v>MOBIL FLUSHING OIL - 20 LT</v>
          </cell>
        </row>
        <row r="437">
          <cell r="H437" t="str">
            <v>64-1274-009</v>
          </cell>
          <cell r="I437" t="str">
            <v>MOBILUX EP2 - 180 KG DRUM</v>
          </cell>
        </row>
        <row r="438">
          <cell r="H438" t="str">
            <v>64-1274-020</v>
          </cell>
          <cell r="I438" t="str">
            <v>MOBILUX EP2 - 18 KG PAIL</v>
          </cell>
        </row>
        <row r="439">
          <cell r="H439" t="str">
            <v>64-1274-021</v>
          </cell>
          <cell r="I439" t="str">
            <v>MOBILUX EP2 - 20 KG PAIL</v>
          </cell>
        </row>
        <row r="440">
          <cell r="H440" t="str">
            <v>64-1274-024</v>
          </cell>
          <cell r="I440" t="str">
            <v>MOBILUX EP2 - 15 KG</v>
          </cell>
        </row>
        <row r="441">
          <cell r="H441" t="str">
            <v>64-1274-050</v>
          </cell>
          <cell r="I441" t="str">
            <v>MOBILUX EP2 - 50 KG KEG</v>
          </cell>
        </row>
        <row r="442">
          <cell r="H442" t="str">
            <v>64-1274-123</v>
          </cell>
          <cell r="I442" t="str">
            <v>MOBILUX EP2 - 12 X 1 KG CARTON</v>
          </cell>
        </row>
        <row r="443">
          <cell r="H443" t="str">
            <v>64-1274-163</v>
          </cell>
          <cell r="I443" t="str">
            <v>MOBILUX EP2 - 6 X 3 KG</v>
          </cell>
        </row>
        <row r="444">
          <cell r="H444" t="str">
            <v>64-1274-244</v>
          </cell>
          <cell r="I444" t="str">
            <v>MOBILUX EP2 - 24 X 0.4 KG</v>
          </cell>
        </row>
        <row r="445">
          <cell r="H445" t="str">
            <v>64-1274-245</v>
          </cell>
          <cell r="I445" t="str">
            <v>MOBILUX EP2 - 24 X 1/2 KG</v>
          </cell>
        </row>
        <row r="446">
          <cell r="H446" t="str">
            <v>64-1274-962</v>
          </cell>
          <cell r="I446" t="str">
            <v>MOBILUX EP2 - 8 X 3 KG</v>
          </cell>
        </row>
        <row r="447">
          <cell r="H447" t="str">
            <v>64-2363-009</v>
          </cell>
          <cell r="I447" t="str">
            <v>MOBILGREASE FM 102 - 180 KG</v>
          </cell>
        </row>
        <row r="448">
          <cell r="H448" t="str">
            <v>64-3551-008</v>
          </cell>
          <cell r="I448" t="str">
            <v>MOBILITH SHC 460 - 208 LTR</v>
          </cell>
        </row>
        <row r="449">
          <cell r="H449" t="str">
            <v>64-3551-020</v>
          </cell>
          <cell r="I449" t="str">
            <v>MOBILITH SHC 460 - 20 LT</v>
          </cell>
        </row>
        <row r="450">
          <cell r="H450" t="str">
            <v>64-3551-021</v>
          </cell>
          <cell r="I450" t="str">
            <v>MOBILITH SHC 460 - 20 KG</v>
          </cell>
        </row>
        <row r="451">
          <cell r="H451" t="str">
            <v>64-3569-009</v>
          </cell>
          <cell r="I451" t="str">
            <v>MOBILITH SHC 007 - 165 KG DRUM</v>
          </cell>
        </row>
        <row r="452">
          <cell r="H452" t="str">
            <v>64-3569-020</v>
          </cell>
          <cell r="I452" t="str">
            <v>MOBILITH SHC 007 - 18 KG PAIL</v>
          </cell>
        </row>
        <row r="453">
          <cell r="H453" t="str">
            <v>64-3569-021</v>
          </cell>
          <cell r="I453" t="str">
            <v>MOBILITH SHC 007 - 20 KG PAIL</v>
          </cell>
        </row>
        <row r="454">
          <cell r="H454" t="str">
            <v>64-3569-045</v>
          </cell>
          <cell r="I454" t="str">
            <v>MOBILITH SHC 007 - 45 KG KEG</v>
          </cell>
        </row>
        <row r="455">
          <cell r="H455" t="str">
            <v>64-4039-000</v>
          </cell>
          <cell r="I455" t="str">
            <v>MOBILITH SHC 1500 - KILOS</v>
          </cell>
        </row>
        <row r="456">
          <cell r="H456" t="str">
            <v>64-4039-008</v>
          </cell>
          <cell r="I456" t="str">
            <v>MOBILITH SHC 1500 - 208 LT</v>
          </cell>
        </row>
        <row r="457">
          <cell r="H457" t="str">
            <v>64-4039-009</v>
          </cell>
          <cell r="I457" t="str">
            <v>MOBILITH SHC 1500 - 165 KG DRUM</v>
          </cell>
        </row>
        <row r="458">
          <cell r="H458" t="str">
            <v>64-4039-020</v>
          </cell>
          <cell r="I458" t="str">
            <v>MOBILITH SHC 1500 - 17 KG PAIL</v>
          </cell>
        </row>
        <row r="459">
          <cell r="H459" t="str">
            <v>66-1314-008</v>
          </cell>
          <cell r="I459" t="str">
            <v>MOBILMET 324 - 208 LT DRUM</v>
          </cell>
        </row>
        <row r="460">
          <cell r="H460" t="str">
            <v>66-7212-008</v>
          </cell>
          <cell r="I460" t="str">
            <v>MOBILARMA 798 - 208 LT</v>
          </cell>
        </row>
        <row r="461">
          <cell r="H461" t="str">
            <v>66-7212-009</v>
          </cell>
          <cell r="I461" t="str">
            <v>MOBILARMA 798 - 170 KG DRUM</v>
          </cell>
        </row>
        <row r="462">
          <cell r="H462" t="str">
            <v>66-7212-020</v>
          </cell>
          <cell r="I462" t="str">
            <v>MOBILARMA 798 - 20 LT PAIL</v>
          </cell>
        </row>
        <row r="463">
          <cell r="H463" t="str">
            <v>66-7212-021</v>
          </cell>
          <cell r="I463" t="str">
            <v>MOBILARMA 798 - 20 KG BAG</v>
          </cell>
        </row>
        <row r="464">
          <cell r="H464" t="str">
            <v>66-8004-008</v>
          </cell>
          <cell r="I464" t="str">
            <v>MOBILTHERM D - 208 LT</v>
          </cell>
        </row>
        <row r="465">
          <cell r="H465" t="str">
            <v>67-0158-008</v>
          </cell>
          <cell r="I465" t="str">
            <v>SOLVAC 1533 - 208 LT DRUM</v>
          </cell>
        </row>
        <row r="466">
          <cell r="H466" t="str">
            <v>67-0158-009</v>
          </cell>
          <cell r="I466" t="str">
            <v>SOLVAC 1533 - 180 KG</v>
          </cell>
        </row>
        <row r="467">
          <cell r="H467" t="str">
            <v>67-0158-020</v>
          </cell>
          <cell r="I467" t="str">
            <v>SOLVAC 1533 - 20 LT PAIL</v>
          </cell>
        </row>
        <row r="468">
          <cell r="H468" t="str">
            <v>67-6502-008</v>
          </cell>
          <cell r="I468" t="str">
            <v>GENREX 56 - 208 LT</v>
          </cell>
        </row>
        <row r="469">
          <cell r="H469" t="str">
            <v>68-0538-001</v>
          </cell>
          <cell r="I469" t="str">
            <v>MOBILTHERM 605 - LITRES</v>
          </cell>
        </row>
        <row r="470">
          <cell r="H470" t="str">
            <v>68-0538-008</v>
          </cell>
          <cell r="I470" t="str">
            <v>MOBILTHERM 605 - 208 LT DRUM</v>
          </cell>
        </row>
        <row r="471">
          <cell r="H471" t="str">
            <v>70-2233-008</v>
          </cell>
          <cell r="I471" t="str">
            <v>MOBILECT 35 - 208 LT</v>
          </cell>
        </row>
        <row r="472">
          <cell r="H472" t="str">
            <v>70-2233-063</v>
          </cell>
          <cell r="I472" t="str">
            <v>MOBILECT 35 - 200 LT DRUM</v>
          </cell>
        </row>
        <row r="473">
          <cell r="H473" t="str">
            <v>71-2257-001</v>
          </cell>
          <cell r="I473" t="str">
            <v>300 SOLVENT NEUTRAL - LITRES</v>
          </cell>
        </row>
        <row r="474">
          <cell r="H474" t="str">
            <v>71-2406-001</v>
          </cell>
          <cell r="I474" t="str">
            <v>600 SOLVENT NEUTRAL - LITRES</v>
          </cell>
        </row>
        <row r="475">
          <cell r="H475" t="str">
            <v>71-2455-001</v>
          </cell>
          <cell r="I475" t="str">
            <v>700 SOLVENT NEUTRAL - LITRES</v>
          </cell>
        </row>
        <row r="476">
          <cell r="H476" t="str">
            <v>71-2521-001</v>
          </cell>
          <cell r="I476" t="str">
            <v>850 SOLVENT NEUTRAL - LITRES</v>
          </cell>
        </row>
        <row r="477">
          <cell r="H477" t="str">
            <v>71-3057-001</v>
          </cell>
          <cell r="I477" t="str">
            <v>150 SOLVENT NEUTRAL - LITRES</v>
          </cell>
        </row>
        <row r="478">
          <cell r="H478" t="str">
            <v>71-3123-001</v>
          </cell>
          <cell r="I478" t="str">
            <v>500 SOLVENT NEUTRAL - LITRES</v>
          </cell>
        </row>
        <row r="479">
          <cell r="H479" t="str">
            <v>71-3248-000</v>
          </cell>
          <cell r="I479" t="str">
            <v>BRIGHT STOCK 150 - BULK LT</v>
          </cell>
        </row>
        <row r="480">
          <cell r="H480" t="str">
            <v>71-3248-001</v>
          </cell>
          <cell r="I480" t="str">
            <v>150 SOLVENT BRIGHT STOCK - LITRES</v>
          </cell>
        </row>
        <row r="481">
          <cell r="H481" t="str">
            <v>71-9970-000</v>
          </cell>
          <cell r="I481" t="str">
            <v>RED SLOPS - LUBES - KILOS</v>
          </cell>
        </row>
        <row r="482">
          <cell r="H482" t="str">
            <v>71-9970-001</v>
          </cell>
          <cell r="I482" t="str">
            <v>RED SLOPS - LUBES - LITRES</v>
          </cell>
        </row>
        <row r="483">
          <cell r="H483" t="str">
            <v>71-9970-063</v>
          </cell>
          <cell r="I483" t="str">
            <v>RED SLOPS - LUBES - 200 LT DRUM</v>
          </cell>
        </row>
        <row r="484">
          <cell r="H484" t="str">
            <v>71-9970-910</v>
          </cell>
          <cell r="I484" t="str">
            <v>RED SLOPS - LUBES - 210 LT</v>
          </cell>
        </row>
        <row r="485">
          <cell r="H485" t="str">
            <v>71-9980-001</v>
          </cell>
          <cell r="I485" t="str">
            <v>BLACK SLOPS - LUBES - LITRES</v>
          </cell>
        </row>
        <row r="486">
          <cell r="H486" t="str">
            <v>71-9990-001</v>
          </cell>
          <cell r="I486" t="str">
            <v>WASTE OIL  - LUBES - LITRES</v>
          </cell>
        </row>
        <row r="487">
          <cell r="H487" t="str">
            <v>75-0448-000</v>
          </cell>
          <cell r="I487" t="str">
            <v>WHITEREX 215 - KILOS</v>
          </cell>
        </row>
        <row r="488">
          <cell r="H488" t="str">
            <v>75-0448-001</v>
          </cell>
          <cell r="I488" t="str">
            <v>WHITEREX 215 - LITRES</v>
          </cell>
        </row>
        <row r="489">
          <cell r="H489" t="str">
            <v>75-0448-008</v>
          </cell>
          <cell r="I489" t="str">
            <v>WHITEREX 215 - 208 LT</v>
          </cell>
        </row>
        <row r="490">
          <cell r="H490" t="str">
            <v>75-0448-009</v>
          </cell>
          <cell r="I490" t="str">
            <v>WHITEREX 215 - 178 KG</v>
          </cell>
        </row>
        <row r="491">
          <cell r="H491" t="str">
            <v>75-0448-063</v>
          </cell>
          <cell r="I491" t="str">
            <v>WHITEREX 215 - 200 LT</v>
          </cell>
        </row>
        <row r="492">
          <cell r="H492" t="str">
            <v>75-5710-001</v>
          </cell>
          <cell r="I492" t="str">
            <v>PROREX 33 - LITRES</v>
          </cell>
        </row>
        <row r="493">
          <cell r="H493" t="str">
            <v>75-5710-008</v>
          </cell>
          <cell r="I493" t="str">
            <v>PROREX 33 - 208 LT</v>
          </cell>
        </row>
        <row r="494">
          <cell r="H494" t="str">
            <v>75-5710-910</v>
          </cell>
          <cell r="I494" t="str">
            <v>PROREX 33 - 210 LT</v>
          </cell>
        </row>
        <row r="495">
          <cell r="H495" t="str">
            <v>75-7170-001</v>
          </cell>
          <cell r="I495" t="str">
            <v>WHITEREX 215 - BULK LT</v>
          </cell>
        </row>
        <row r="496">
          <cell r="H496" t="str">
            <v>75-7179-009</v>
          </cell>
          <cell r="I496" t="str">
            <v>WHITEREX 308 - 180 KG DRUM</v>
          </cell>
        </row>
        <row r="497">
          <cell r="H497" t="str">
            <v>75-7237-009</v>
          </cell>
          <cell r="I497" t="str">
            <v>WHITEREX 334 - 180 KG DRUM</v>
          </cell>
        </row>
        <row r="498">
          <cell r="H498" t="str">
            <v>76-6139-009</v>
          </cell>
          <cell r="I498" t="str">
            <v>WAX REX 521 - 175 KG DRUM</v>
          </cell>
        </row>
        <row r="499">
          <cell r="H499" t="str">
            <v>81-3246-000</v>
          </cell>
          <cell r="I499" t="str">
            <v>STOCK 3263 - KILOS</v>
          </cell>
        </row>
        <row r="500">
          <cell r="H500" t="str">
            <v>86-3449-008</v>
          </cell>
          <cell r="I500" t="str">
            <v>PROVALENT 33 - 208 LT</v>
          </cell>
        </row>
        <row r="501">
          <cell r="H501" t="str">
            <v>86-3449-020</v>
          </cell>
          <cell r="I501" t="str">
            <v>PROVALENT 33 - 20 LT PAIL</v>
          </cell>
        </row>
        <row r="502">
          <cell r="H502" t="str">
            <v>86-8141-009</v>
          </cell>
          <cell r="I502" t="str">
            <v>HEPTANE - 145 KG DRUM</v>
          </cell>
        </row>
        <row r="503">
          <cell r="H503" t="str">
            <v>86-8190-000</v>
          </cell>
          <cell r="I503" t="str">
            <v>HEXANE - KILOS</v>
          </cell>
        </row>
        <row r="504">
          <cell r="H504" t="str">
            <v>86-8190-001</v>
          </cell>
          <cell r="I504" t="str">
            <v>HEXANE - LITRES</v>
          </cell>
        </row>
        <row r="505">
          <cell r="H505" t="str">
            <v>86-8190-008</v>
          </cell>
          <cell r="I505" t="str">
            <v>HEXANE - 208 LT</v>
          </cell>
        </row>
        <row r="506">
          <cell r="H506" t="str">
            <v>86-8190-009</v>
          </cell>
          <cell r="I506" t="str">
            <v>HEXANE - 134 KG DRUM</v>
          </cell>
        </row>
        <row r="507">
          <cell r="H507" t="str">
            <v>86-8190-020</v>
          </cell>
          <cell r="I507" t="str">
            <v>HEXANE - 17 KG</v>
          </cell>
        </row>
        <row r="508">
          <cell r="H508" t="str">
            <v>86-8190-063</v>
          </cell>
          <cell r="I508" t="str">
            <v>HEXANE - 200 LT</v>
          </cell>
        </row>
        <row r="509">
          <cell r="H509" t="str">
            <v>86-8273-000</v>
          </cell>
          <cell r="I509" t="str">
            <v>ISOPROPYL ALCOHOL - KILOS</v>
          </cell>
        </row>
        <row r="510">
          <cell r="H510" t="str">
            <v>86-8273-009</v>
          </cell>
          <cell r="I510" t="str">
            <v>ISOPROPYL ALCOHOL - 185 KG</v>
          </cell>
        </row>
        <row r="511">
          <cell r="H511" t="str">
            <v>86-8273-960</v>
          </cell>
          <cell r="I511" t="str">
            <v>ISOPROPYL ALCOHOL - 160 KG DRUM</v>
          </cell>
        </row>
        <row r="512">
          <cell r="H512" t="str">
            <v>86-8273-970</v>
          </cell>
          <cell r="I512" t="str">
            <v>ISOPROPYL ALCOHOL - 165 KG DRUM</v>
          </cell>
        </row>
        <row r="513">
          <cell r="H513" t="str">
            <v>86-8273-990</v>
          </cell>
          <cell r="I513" t="str">
            <v>ISOPROPYL ALCOHOL - 190 KG DRUM</v>
          </cell>
        </row>
        <row r="514">
          <cell r="H514" t="str">
            <v>86-8489-001</v>
          </cell>
          <cell r="I514" t="str">
            <v>PEGASOL 3040 - LITRES</v>
          </cell>
        </row>
        <row r="515">
          <cell r="H515" t="str">
            <v>86-8489-063</v>
          </cell>
          <cell r="I515" t="str">
            <v>PEGASOL 3040 - 200 LT DRUM</v>
          </cell>
        </row>
        <row r="516">
          <cell r="H516" t="str">
            <v>86-8521-001</v>
          </cell>
          <cell r="I516" t="str">
            <v>POWER ALCOHOL - LITRES</v>
          </cell>
        </row>
        <row r="517">
          <cell r="H517" t="str">
            <v>86-9001-000</v>
          </cell>
          <cell r="I517" t="str">
            <v>HEXANE -BULK KG</v>
          </cell>
        </row>
        <row r="518">
          <cell r="H518" t="str">
            <v>86-9001-001</v>
          </cell>
          <cell r="I518" t="str">
            <v>HEXANE -BULK LT</v>
          </cell>
        </row>
        <row r="519">
          <cell r="H519" t="str">
            <v>86-9001-009</v>
          </cell>
          <cell r="I519" t="str">
            <v>hexane 134 kg</v>
          </cell>
        </row>
        <row r="520">
          <cell r="H520" t="str">
            <v>86-9020-000</v>
          </cell>
          <cell r="I520" t="str">
            <v>EXXSOL DSP 80/110 - KILOS</v>
          </cell>
        </row>
        <row r="521">
          <cell r="H521" t="str">
            <v>86-9020-001</v>
          </cell>
          <cell r="I521" t="str">
            <v>EXXSOL DSP 80/110 - LITRES</v>
          </cell>
        </row>
        <row r="522">
          <cell r="H522" t="str">
            <v>86-9020-063</v>
          </cell>
          <cell r="I522" t="str">
            <v>EXXSOL DSP 80/110 - 200 LT DRUM</v>
          </cell>
        </row>
        <row r="523">
          <cell r="H523" t="str">
            <v>86-9040-009</v>
          </cell>
          <cell r="I523" t="str">
            <v>ISOPAR M - 185 KG DRUM</v>
          </cell>
        </row>
        <row r="524">
          <cell r="H524" t="str">
            <v>86-9040-960</v>
          </cell>
          <cell r="I524" t="str">
            <v>ISOPAR M - 160 KG</v>
          </cell>
        </row>
        <row r="525">
          <cell r="H525" t="str">
            <v>86-9050-009</v>
          </cell>
          <cell r="I525" t="str">
            <v>EXXOL D60 - 185 KG DRUM</v>
          </cell>
        </row>
        <row r="526">
          <cell r="H526" t="str">
            <v>86-9050-010</v>
          </cell>
          <cell r="I526" t="str">
            <v>EXXOL D60 - 156 KG</v>
          </cell>
        </row>
        <row r="527">
          <cell r="H527" t="str">
            <v>86-9050-960</v>
          </cell>
          <cell r="I527" t="str">
            <v>EXXOL D60 - 160 KG</v>
          </cell>
        </row>
        <row r="528">
          <cell r="H528" t="str">
            <v>86-9060-009</v>
          </cell>
          <cell r="I528" t="str">
            <v>HEPTANE - 168 KG DRUM</v>
          </cell>
        </row>
        <row r="529">
          <cell r="H529" t="str">
            <v>86-9061-000</v>
          </cell>
          <cell r="I529" t="str">
            <v>SOLVESSO-100 - KILOS</v>
          </cell>
        </row>
        <row r="530">
          <cell r="H530" t="str">
            <v>86-9061-009</v>
          </cell>
          <cell r="I530" t="str">
            <v>SOLVESSO-100 - 206 KG DRUM</v>
          </cell>
        </row>
        <row r="531">
          <cell r="H531" t="str">
            <v>86-9061-010</v>
          </cell>
          <cell r="I531" t="str">
            <v>SOLVESSO-100 - 178 KG DRUM</v>
          </cell>
        </row>
        <row r="532">
          <cell r="H532" t="str">
            <v>86-9061-020</v>
          </cell>
          <cell r="I532" t="str">
            <v>SOLVESSO-100 - 20 LT PAIL</v>
          </cell>
        </row>
        <row r="533">
          <cell r="H533" t="str">
            <v>86-9061-063</v>
          </cell>
          <cell r="I533" t="str">
            <v>SOLVESSO-100 - 200 LT DRUM</v>
          </cell>
        </row>
        <row r="534">
          <cell r="H534" t="str">
            <v>86-9070-901</v>
          </cell>
          <cell r="I534" t="str">
            <v>SOLVESSO-200 - 201 KG DRUM</v>
          </cell>
        </row>
        <row r="535">
          <cell r="H535" t="str">
            <v>86-9070-933</v>
          </cell>
          <cell r="I535" t="str">
            <v>SOLVESSO-200 - 233 KG DRUM</v>
          </cell>
        </row>
        <row r="536">
          <cell r="H536" t="str">
            <v>86-9082-009</v>
          </cell>
          <cell r="I536" t="str">
            <v>SOLVESSO-150 - 181 KG DRUM</v>
          </cell>
        </row>
        <row r="537">
          <cell r="H537" t="str">
            <v>86-9090-009</v>
          </cell>
          <cell r="I537" t="str">
            <v>ISOPAR-G - 151 KG</v>
          </cell>
        </row>
        <row r="538">
          <cell r="H538" t="str">
            <v>86-9100-009</v>
          </cell>
          <cell r="I538" t="str">
            <v>EXX-PRINT T76A - 169 KG</v>
          </cell>
        </row>
        <row r="539">
          <cell r="H539" t="str">
            <v>86-9100-995</v>
          </cell>
          <cell r="I539" t="str">
            <v>EXX-PRINT T76A - 195 KG</v>
          </cell>
        </row>
        <row r="540">
          <cell r="H540" t="str">
            <v>86-9110-009</v>
          </cell>
          <cell r="I540" t="str">
            <v>VAT</v>
          </cell>
        </row>
        <row r="541">
          <cell r="H541" t="str">
            <v>86-9110-246</v>
          </cell>
          <cell r="I541" t="str">
            <v>EXX-PRINT H84D - 6 X 2.27 KG</v>
          </cell>
        </row>
        <row r="542">
          <cell r="H542" t="str">
            <v>86-9110-989</v>
          </cell>
          <cell r="I542" t="str">
            <v>EXX-PRINT H84D - 189 KG</v>
          </cell>
        </row>
        <row r="543">
          <cell r="H543" t="str">
            <v>86-9120-964</v>
          </cell>
          <cell r="I543" t="str">
            <v>EXX-PRINT H80D - 164 KG</v>
          </cell>
        </row>
        <row r="544">
          <cell r="H544" t="str">
            <v>86-9120-966</v>
          </cell>
          <cell r="I544" t="str">
            <v>EXX-PRINT H80D 166 KG</v>
          </cell>
        </row>
        <row r="545">
          <cell r="H545" t="str">
            <v>87-0162-000</v>
          </cell>
          <cell r="I545" t="str">
            <v>MOBILAD G-210 - KILOS</v>
          </cell>
        </row>
        <row r="546">
          <cell r="H546" t="str">
            <v>87-0442-009</v>
          </cell>
          <cell r="I546" t="str">
            <v>COREXIT 9527 - 200 KG DRUM</v>
          </cell>
        </row>
        <row r="547">
          <cell r="H547" t="str">
            <v>87-0451-021</v>
          </cell>
          <cell r="I547" t="str">
            <v>ESCOREZ 1102 - 25 KG BAG</v>
          </cell>
        </row>
        <row r="548">
          <cell r="H548" t="str">
            <v>87-0460-021</v>
          </cell>
          <cell r="I548" t="str">
            <v>ESCOREZ 5320 - 25 KG BAG</v>
          </cell>
        </row>
        <row r="549">
          <cell r="H549" t="str">
            <v>87-0808-001</v>
          </cell>
          <cell r="I549" t="str">
            <v>XYLENE - LITRES</v>
          </cell>
        </row>
        <row r="550">
          <cell r="H550" t="str">
            <v>87-0808-008</v>
          </cell>
          <cell r="I550" t="str">
            <v>XYLENE - 208 LT DRUM</v>
          </cell>
        </row>
        <row r="551">
          <cell r="H551" t="str">
            <v>87-0808-063</v>
          </cell>
          <cell r="I551" t="str">
            <v>XYLENE - 200 LT DRUM</v>
          </cell>
        </row>
        <row r="552">
          <cell r="H552" t="str">
            <v>87-1004-001</v>
          </cell>
          <cell r="I552" t="str">
            <v>TOLUENE - LITRES</v>
          </cell>
        </row>
        <row r="553">
          <cell r="H553" t="str">
            <v>87-1004-008</v>
          </cell>
          <cell r="I553" t="str">
            <v>TOLUENE - 202 LT DRUM</v>
          </cell>
        </row>
        <row r="554">
          <cell r="H554" t="str">
            <v>87-1004-063</v>
          </cell>
          <cell r="I554" t="str">
            <v>TOLUENE - 200 LT DRUM</v>
          </cell>
        </row>
        <row r="555">
          <cell r="H555" t="str">
            <v>87-2341-001</v>
          </cell>
          <cell r="I555" t="str">
            <v>DINP - LITRES</v>
          </cell>
        </row>
        <row r="556">
          <cell r="H556" t="str">
            <v>87-2341-009</v>
          </cell>
          <cell r="I556" t="str">
            <v>DINP - 200 KG</v>
          </cell>
        </row>
        <row r="557">
          <cell r="H557" t="str">
            <v>87-2341-063</v>
          </cell>
          <cell r="I557" t="str">
            <v>DINP - 200 LT DRUM</v>
          </cell>
        </row>
        <row r="558">
          <cell r="H558" t="str">
            <v>87-8041-009</v>
          </cell>
          <cell r="I558" t="str">
            <v>METHYL ETHYL KETONE - 163 KG</v>
          </cell>
        </row>
        <row r="559">
          <cell r="H559" t="str">
            <v>87-8041-010</v>
          </cell>
          <cell r="I559" t="str">
            <v>METHYL ETHYL KETONE - 165 KG</v>
          </cell>
        </row>
        <row r="560">
          <cell r="H560" t="str">
            <v>87-8041-964</v>
          </cell>
          <cell r="I560" t="str">
            <v>METHYL ETHYL KETONE - 164 KG DRUM</v>
          </cell>
        </row>
        <row r="561">
          <cell r="H561" t="str">
            <v>87-8041-989</v>
          </cell>
          <cell r="I561" t="str">
            <v>METHYL ETHYL KETONE - 189 KG DRUM</v>
          </cell>
        </row>
        <row r="562">
          <cell r="H562" t="str">
            <v>87-8058-000</v>
          </cell>
          <cell r="I562" t="str">
            <v>METHYL ISOBUTYL KETONE - KILOS</v>
          </cell>
        </row>
        <row r="563">
          <cell r="H563" t="str">
            <v>87-8066-009</v>
          </cell>
          <cell r="I563" t="str">
            <v>SEC BUTYL ALCOHOL - 170 KG</v>
          </cell>
        </row>
        <row r="564">
          <cell r="H564" t="str">
            <v>87-9011-063</v>
          </cell>
          <cell r="I564" t="str">
            <v>TOLUENE - 200 LT</v>
          </cell>
        </row>
        <row r="565">
          <cell r="H565" t="str">
            <v>87-9144-000</v>
          </cell>
          <cell r="I565" t="str">
            <v>EXXATE 1000 - KILOS</v>
          </cell>
        </row>
        <row r="566">
          <cell r="H566" t="str">
            <v>87-9144-009</v>
          </cell>
          <cell r="I566" t="str">
            <v>EXXATE 1000 - 181 KG DRUM</v>
          </cell>
        </row>
        <row r="567">
          <cell r="H567" t="str">
            <v>87-9155-000</v>
          </cell>
          <cell r="I567" t="str">
            <v>EXXATE 900 - KILOS</v>
          </cell>
        </row>
        <row r="568">
          <cell r="H568" t="str">
            <v>87-9155-009</v>
          </cell>
          <cell r="I568" t="str">
            <v>EXXATE 900 - 181 KG DRUM</v>
          </cell>
        </row>
        <row r="569">
          <cell r="H569" t="str">
            <v>87-9211-009</v>
          </cell>
          <cell r="I569" t="str">
            <v>BUTYL JAYSOLVE - 215 KG DRUM</v>
          </cell>
        </row>
        <row r="570">
          <cell r="H570" t="str">
            <v>88-0000-240</v>
          </cell>
          <cell r="I570" t="str">
            <v>MOBIL INSECTICIDE AEROSOL - 24 X 0.3 LT</v>
          </cell>
        </row>
        <row r="571">
          <cell r="H571" t="str">
            <v>88-0000-244</v>
          </cell>
          <cell r="I571" t="str">
            <v>MOBIL INSECTICIDE AEROSOL - 24 X 0.4 KG</v>
          </cell>
        </row>
        <row r="572">
          <cell r="H572" t="str">
            <v>88-0000-940</v>
          </cell>
          <cell r="I572" t="str">
            <v>MOBIL INSECTICIDE AEROSOL - 24 X 0.3 KG</v>
          </cell>
        </row>
        <row r="573">
          <cell r="H573" t="str">
            <v>88-0203-910</v>
          </cell>
          <cell r="I573" t="str">
            <v>MOBILSOL 30 - 210 LT</v>
          </cell>
        </row>
        <row r="574">
          <cell r="H574" t="str">
            <v>88-2308-001</v>
          </cell>
          <cell r="I574" t="str">
            <v>SLOPS FUEL PRODUCTS - LITRES</v>
          </cell>
        </row>
        <row r="575">
          <cell r="H575" t="str">
            <v>90-1447-000</v>
          </cell>
          <cell r="I575" t="str">
            <v>STOCK 1096 - KILOS</v>
          </cell>
        </row>
        <row r="576">
          <cell r="H576" t="str">
            <v>90-1629-000</v>
          </cell>
          <cell r="I576" t="str">
            <v>MOX 162 - KILOS</v>
          </cell>
        </row>
        <row r="577">
          <cell r="H577" t="str">
            <v>90-1629-905</v>
          </cell>
          <cell r="I577" t="str">
            <v>MOX 162 - 205 LT</v>
          </cell>
        </row>
        <row r="578">
          <cell r="H578" t="str">
            <v>90-1629-999</v>
          </cell>
          <cell r="I578" t="str">
            <v>MOX 162 - BULK GRMS</v>
          </cell>
        </row>
        <row r="579">
          <cell r="H579" t="str">
            <v>90-2023-000</v>
          </cell>
          <cell r="I579" t="str">
            <v>STOCK 1022 - KILOS</v>
          </cell>
        </row>
        <row r="580">
          <cell r="H580" t="str">
            <v>90-2287-000</v>
          </cell>
          <cell r="I580" t="str">
            <v>MOX 238 - KILOS</v>
          </cell>
        </row>
        <row r="581">
          <cell r="H581" t="str">
            <v>90-2759-000</v>
          </cell>
          <cell r="I581" t="str">
            <v>STOCK 820 - KILOS</v>
          </cell>
        </row>
        <row r="582">
          <cell r="H582" t="str">
            <v>90-3641-000</v>
          </cell>
          <cell r="I582" t="str">
            <v>STOCK 1319 - KILOS</v>
          </cell>
        </row>
        <row r="583">
          <cell r="H583" t="str">
            <v>91-0117-000</v>
          </cell>
          <cell r="I583" t="str">
            <v>MOX 011 - KILOS</v>
          </cell>
        </row>
        <row r="584">
          <cell r="H584" t="str">
            <v>91-0430-000</v>
          </cell>
          <cell r="I584" t="str">
            <v>MOX 043 - KILOS</v>
          </cell>
        </row>
        <row r="585">
          <cell r="H585" t="str">
            <v>91-0439-000</v>
          </cell>
          <cell r="I585" t="str">
            <v>MOX 043 - BULK KG</v>
          </cell>
        </row>
        <row r="586">
          <cell r="H586" t="str">
            <v>91-0752-000</v>
          </cell>
          <cell r="I586" t="str">
            <v>STOCK 2493 - KILOS</v>
          </cell>
        </row>
        <row r="587">
          <cell r="H587" t="str">
            <v>91-0794-000</v>
          </cell>
          <cell r="I587" t="str">
            <v>MOX 079 - KILOS</v>
          </cell>
        </row>
        <row r="588">
          <cell r="H588" t="str">
            <v>91-0828-000</v>
          </cell>
          <cell r="I588" t="str">
            <v>STOCK 2841 - KILOS</v>
          </cell>
        </row>
        <row r="589">
          <cell r="H589" t="str">
            <v>91-0935-000</v>
          </cell>
          <cell r="I589" t="str">
            <v>STOCK 2830 - KILOS</v>
          </cell>
        </row>
        <row r="590">
          <cell r="H590" t="str">
            <v>91-1313-000</v>
          </cell>
          <cell r="I590" t="str">
            <v>MOX 131 - KILOS</v>
          </cell>
        </row>
        <row r="591">
          <cell r="H591" t="str">
            <v>91-1321-000</v>
          </cell>
          <cell r="I591" t="str">
            <v>MOX 132 - KILOS</v>
          </cell>
        </row>
        <row r="592">
          <cell r="H592" t="str">
            <v>91-1396-000</v>
          </cell>
          <cell r="I592" t="str">
            <v>MOX 139 - KILOS</v>
          </cell>
        </row>
        <row r="593">
          <cell r="H593" t="str">
            <v>91-1622-000</v>
          </cell>
          <cell r="I593" t="str">
            <v>MOX 162 - BULK KG</v>
          </cell>
        </row>
        <row r="594">
          <cell r="H594" t="str">
            <v>91-1693-000</v>
          </cell>
          <cell r="I594" t="str">
            <v>STOCK 1418 - KILOS</v>
          </cell>
        </row>
        <row r="595">
          <cell r="H595" t="str">
            <v>91-1909-000</v>
          </cell>
          <cell r="I595" t="str">
            <v>STOCK 3047 - KILOS</v>
          </cell>
        </row>
        <row r="596">
          <cell r="H596" t="str">
            <v>91-1950-000</v>
          </cell>
          <cell r="I596" t="str">
            <v>MOX 195 - BULK KG</v>
          </cell>
        </row>
        <row r="597">
          <cell r="H597" t="str">
            <v>91-1958-000</v>
          </cell>
          <cell r="I597" t="str">
            <v>MOX 195 - KILOS</v>
          </cell>
        </row>
        <row r="598">
          <cell r="H598" t="str">
            <v>91-2380-000</v>
          </cell>
          <cell r="I598" t="str">
            <v>MOX 238 - BULK KG</v>
          </cell>
        </row>
        <row r="599">
          <cell r="H599" t="str">
            <v>91-2584-000</v>
          </cell>
          <cell r="I599" t="str">
            <v>STOCK 2989 - KILOS</v>
          </cell>
        </row>
        <row r="600">
          <cell r="H600" t="str">
            <v>91-2766-000</v>
          </cell>
          <cell r="I600" t="str">
            <v>STOCK 1090 - KILOS</v>
          </cell>
        </row>
        <row r="601">
          <cell r="H601" t="str">
            <v>91-2881-000</v>
          </cell>
          <cell r="I601" t="str">
            <v>STOCK 1474 - KILOS</v>
          </cell>
        </row>
        <row r="602">
          <cell r="H602" t="str">
            <v>91-3244-000</v>
          </cell>
          <cell r="I602" t="str">
            <v>STOCK 1443 - KILOS</v>
          </cell>
        </row>
        <row r="603">
          <cell r="H603" t="str">
            <v>91-3590-000</v>
          </cell>
          <cell r="I603" t="str">
            <v>MOX 359 - KILOS</v>
          </cell>
        </row>
        <row r="604">
          <cell r="H604" t="str">
            <v>91-4010-000</v>
          </cell>
          <cell r="I604" t="str">
            <v>MOX 401 - KILOS</v>
          </cell>
        </row>
        <row r="605">
          <cell r="H605" t="str">
            <v>91-4093-000</v>
          </cell>
          <cell r="I605" t="str">
            <v>MOX 409 - KILOS</v>
          </cell>
        </row>
        <row r="606">
          <cell r="H606" t="str">
            <v>91-4325-000</v>
          </cell>
          <cell r="I606" t="str">
            <v>MOX 432 - KILOS</v>
          </cell>
        </row>
        <row r="607">
          <cell r="H607" t="str">
            <v>91-4424-000</v>
          </cell>
          <cell r="I607" t="str">
            <v>MOX 442 - KILOS</v>
          </cell>
        </row>
        <row r="608">
          <cell r="H608" t="str">
            <v>91-4424-905</v>
          </cell>
          <cell r="I608" t="str">
            <v>MOX 442 - 205 LT</v>
          </cell>
        </row>
        <row r="609">
          <cell r="H609" t="str">
            <v>91-5504-000</v>
          </cell>
          <cell r="I609" t="str">
            <v>MOX 550 - KILOS</v>
          </cell>
        </row>
        <row r="610">
          <cell r="H610" t="str">
            <v>91-5603-000</v>
          </cell>
          <cell r="I610" t="str">
            <v>MOX 560 - KILOS</v>
          </cell>
        </row>
        <row r="611">
          <cell r="H611" t="str">
            <v>91-5611-000</v>
          </cell>
          <cell r="I611" t="str">
            <v>MOX 561 - KILOS</v>
          </cell>
        </row>
        <row r="612">
          <cell r="H612" t="str">
            <v>91-5728-000</v>
          </cell>
          <cell r="I612" t="str">
            <v>STOCK 1907 - KILOS</v>
          </cell>
        </row>
        <row r="613">
          <cell r="H613" t="str">
            <v>91-5740-000</v>
          </cell>
          <cell r="I613" t="str">
            <v>MOX 574 - BULK KG</v>
          </cell>
        </row>
        <row r="614">
          <cell r="H614" t="str">
            <v>91-5744-000</v>
          </cell>
          <cell r="I614" t="str">
            <v>MOX 574 - KILOS</v>
          </cell>
        </row>
        <row r="615">
          <cell r="H615" t="str">
            <v>91-6114-000</v>
          </cell>
          <cell r="I615" t="str">
            <v>MOX 611 - KILOS</v>
          </cell>
        </row>
        <row r="616">
          <cell r="H616" t="str">
            <v>91-7856-000</v>
          </cell>
          <cell r="I616" t="str">
            <v>STOCK 1885 - KILOS</v>
          </cell>
        </row>
        <row r="617">
          <cell r="H617" t="str">
            <v>91-7955-000</v>
          </cell>
          <cell r="I617" t="str">
            <v>STOCK 1953 - KILOS</v>
          </cell>
        </row>
        <row r="618">
          <cell r="H618" t="str">
            <v>91-8086-000</v>
          </cell>
          <cell r="I618" t="str">
            <v>STOCK 2216 - KILOS</v>
          </cell>
        </row>
        <row r="619">
          <cell r="H619" t="str">
            <v>91-8623-000</v>
          </cell>
          <cell r="I619" t="str">
            <v>STOCK 2514 - KILOS</v>
          </cell>
        </row>
        <row r="620">
          <cell r="H620" t="str">
            <v>91-8896-000</v>
          </cell>
          <cell r="I620" t="str">
            <v>MOX 889 - KILOS</v>
          </cell>
        </row>
        <row r="621">
          <cell r="H621" t="str">
            <v>91-8896-001</v>
          </cell>
          <cell r="I621" t="str">
            <v>MOX 889 - LITRES</v>
          </cell>
        </row>
        <row r="622">
          <cell r="H622" t="str">
            <v>91-8896-905</v>
          </cell>
          <cell r="I622" t="str">
            <v>MOX 889 - 205 LT</v>
          </cell>
        </row>
        <row r="623">
          <cell r="H623" t="str">
            <v>92-0820-000</v>
          </cell>
          <cell r="I623" t="str">
            <v>STOCK 820 - BULK KG</v>
          </cell>
        </row>
        <row r="624">
          <cell r="H624" t="str">
            <v>92-1022-999</v>
          </cell>
          <cell r="I624" t="str">
            <v>STOCK 1022 - BULK KG</v>
          </cell>
        </row>
        <row r="625">
          <cell r="H625" t="str">
            <v>92-1090-000</v>
          </cell>
          <cell r="I625" t="str">
            <v>STOCK 1090 - BULK KG</v>
          </cell>
        </row>
        <row r="626">
          <cell r="H626" t="str">
            <v>92-1096-000</v>
          </cell>
          <cell r="I626" t="str">
            <v>STOCK 1096 - BULK KG</v>
          </cell>
        </row>
        <row r="627">
          <cell r="H627" t="str">
            <v>92-1319-000</v>
          </cell>
          <cell r="I627" t="str">
            <v>STOCK 1319 - BULK KG</v>
          </cell>
        </row>
        <row r="628">
          <cell r="H628" t="str">
            <v>92-1418-000</v>
          </cell>
          <cell r="I628" t="str">
            <v>STOCK 1418 - BULK KG</v>
          </cell>
        </row>
        <row r="629">
          <cell r="H629" t="str">
            <v>92-1443-000</v>
          </cell>
          <cell r="I629" t="str">
            <v>STOCK 1443 - BULK KG</v>
          </cell>
        </row>
        <row r="630">
          <cell r="H630" t="str">
            <v>92-1474-000</v>
          </cell>
          <cell r="I630" t="str">
            <v>STOCK 1474 - BULK KG</v>
          </cell>
        </row>
        <row r="631">
          <cell r="H631" t="str">
            <v>92-1634-000</v>
          </cell>
          <cell r="I631" t="str">
            <v>STOCK 1634 - BULK KG</v>
          </cell>
        </row>
        <row r="632">
          <cell r="H632" t="str">
            <v>92-1634-008</v>
          </cell>
          <cell r="I632" t="str">
            <v>STOCK 1634 - BULK KG</v>
          </cell>
        </row>
        <row r="633">
          <cell r="H633" t="str">
            <v>92-1885-000</v>
          </cell>
          <cell r="I633" t="str">
            <v>STOCK 1885 - BULK KG</v>
          </cell>
        </row>
        <row r="634">
          <cell r="H634" t="str">
            <v>92-1907-000</v>
          </cell>
          <cell r="I634" t="str">
            <v>STOCK 1907 - BULK KG</v>
          </cell>
        </row>
        <row r="635">
          <cell r="H635" t="str">
            <v>92-1953-000</v>
          </cell>
          <cell r="I635" t="str">
            <v>STOCK 1953 - BULK KG</v>
          </cell>
        </row>
        <row r="636">
          <cell r="H636" t="str">
            <v>92-2216-000</v>
          </cell>
          <cell r="I636" t="str">
            <v>STOCK 2216 - BULK KG</v>
          </cell>
        </row>
        <row r="637">
          <cell r="H637" t="str">
            <v>92-2493-000</v>
          </cell>
          <cell r="I637" t="str">
            <v>STOCK 2493 - BULK KG</v>
          </cell>
        </row>
        <row r="638">
          <cell r="H638" t="str">
            <v>92-2514-000</v>
          </cell>
          <cell r="I638" t="str">
            <v>STOCK 2514 - BULK KG</v>
          </cell>
        </row>
        <row r="639">
          <cell r="H639" t="str">
            <v>92-2830-000</v>
          </cell>
          <cell r="I639" t="str">
            <v>STOCK 2830 - BULK KG</v>
          </cell>
        </row>
        <row r="640">
          <cell r="H640" t="str">
            <v>92-2841-000</v>
          </cell>
          <cell r="I640" t="str">
            <v>STOCK 2841 - BULK KG</v>
          </cell>
        </row>
        <row r="641">
          <cell r="H641" t="str">
            <v>92-2989-000</v>
          </cell>
          <cell r="I641" t="str">
            <v>STOCK 2989 - BULK KG</v>
          </cell>
        </row>
        <row r="642">
          <cell r="H642" t="str">
            <v>92-3047-000</v>
          </cell>
          <cell r="I642" t="str">
            <v>STOCK 3047 - BULK KG</v>
          </cell>
        </row>
        <row r="643">
          <cell r="H643" t="str">
            <v>92-3196-000</v>
          </cell>
          <cell r="I643" t="str">
            <v>STOCK 3196 - BULK KG</v>
          </cell>
        </row>
        <row r="644">
          <cell r="H644" t="str">
            <v>92-3208-000</v>
          </cell>
          <cell r="I644" t="str">
            <v>STOCK 3208 - KILOS</v>
          </cell>
        </row>
        <row r="645">
          <cell r="H645" t="str">
            <v>92-3229-000</v>
          </cell>
          <cell r="I645" t="str">
            <v>STOCK 3229 - KILOS</v>
          </cell>
        </row>
        <row r="646">
          <cell r="H646" t="str">
            <v>92-3255-000</v>
          </cell>
          <cell r="I646" t="str">
            <v>STOCK 3255 - BULK KG</v>
          </cell>
        </row>
        <row r="647">
          <cell r="H647" t="str">
            <v>92-3263-000</v>
          </cell>
          <cell r="I647" t="str">
            <v>STOCK 3263 - BULK KG</v>
          </cell>
        </row>
        <row r="648">
          <cell r="H648" t="str">
            <v>92-3288-000</v>
          </cell>
          <cell r="I648" t="str">
            <v>STOCK 3288 - KILOS</v>
          </cell>
        </row>
        <row r="649">
          <cell r="H649" t="str">
            <v>92-3376-000</v>
          </cell>
          <cell r="I649" t="str">
            <v>STOCK 3376 - KILOS</v>
          </cell>
        </row>
        <row r="650">
          <cell r="H650" t="str">
            <v>94-0023-000</v>
          </cell>
          <cell r="I650" t="str">
            <v>ARABIAN HEAVY - KILOS</v>
          </cell>
        </row>
        <row r="651">
          <cell r="H651" t="str">
            <v>94-0080-000</v>
          </cell>
          <cell r="I651" t="str">
            <v>KUWAIT CRUDE - KILOS</v>
          </cell>
        </row>
        <row r="652">
          <cell r="H652" t="str">
            <v>94-1021-000</v>
          </cell>
          <cell r="I652" t="str">
            <v>MURBAN - KILOS</v>
          </cell>
        </row>
        <row r="653">
          <cell r="H653" t="str">
            <v>94-1534-000</v>
          </cell>
          <cell r="I653" t="str">
            <v>ZAKUM CRUDE - KILOS</v>
          </cell>
        </row>
        <row r="654">
          <cell r="H654" t="str">
            <v>94-1765-000</v>
          </cell>
          <cell r="I654" t="str">
            <v>MARIB RECONSTITUTED - KILOS</v>
          </cell>
        </row>
        <row r="655">
          <cell r="H655" t="str">
            <v>94-3514-000</v>
          </cell>
          <cell r="I655" t="str">
            <v>MARIB LIGHT - KILOS</v>
          </cell>
        </row>
        <row r="656">
          <cell r="H656" t="str">
            <v>94-4058-000</v>
          </cell>
          <cell r="I656" t="str">
            <v>SLOPS CRUDE OIL - KILOS</v>
          </cell>
        </row>
        <row r="657">
          <cell r="H657" t="str">
            <v>94-7069-000</v>
          </cell>
          <cell r="I657" t="str">
            <v>FUEL &amp; LOSS - KILOS</v>
          </cell>
        </row>
        <row r="658">
          <cell r="H658" t="str">
            <v>94-7069-001</v>
          </cell>
          <cell r="I658" t="str">
            <v>FUEL &amp; LOSS - LITRES</v>
          </cell>
        </row>
        <row r="659">
          <cell r="H659" t="str">
            <v>94-9000-001</v>
          </cell>
          <cell r="I659" t="str">
            <v>CRUDE SLOPS KPRL - LITRES</v>
          </cell>
        </row>
        <row r="660">
          <cell r="H660" t="str">
            <v>95-8041-000</v>
          </cell>
          <cell r="I660" t="str">
            <v>STOCK 3255 - KILOS</v>
          </cell>
        </row>
        <row r="661">
          <cell r="H661" t="str">
            <v>96-5624-000</v>
          </cell>
          <cell r="I661" t="str">
            <v>STOCK 3196 - KILOS</v>
          </cell>
        </row>
        <row r="662">
          <cell r="H662" t="str">
            <v>97-0000-000</v>
          </cell>
          <cell r="I662" t="str">
            <v>PORT DIFFERENTIAL - LITRE</v>
          </cell>
        </row>
        <row r="663">
          <cell r="H663" t="str">
            <v>97-0355-000</v>
          </cell>
          <cell r="I663" t="str">
            <v>MOBIL 6 KG CYLINDER - ITEMS</v>
          </cell>
        </row>
        <row r="664">
          <cell r="H664" t="str">
            <v>97-1000-000</v>
          </cell>
          <cell r="I664" t="str">
            <v>NEW 210/200 LITRE DRUM  - ITEMS</v>
          </cell>
        </row>
        <row r="665">
          <cell r="H665" t="str">
            <v>97-1019-000</v>
          </cell>
          <cell r="I665" t="str">
            <v>SECOND HAND FUEL SLOPES DRUMS - ITEMS</v>
          </cell>
        </row>
        <row r="666">
          <cell r="H666" t="str">
            <v>97-1028-000</v>
          </cell>
          <cell r="I666" t="str">
            <v>SECOND HND 210/200 LTR DM  - ITEMS</v>
          </cell>
        </row>
        <row r="667">
          <cell r="H667" t="str">
            <v>97-1032-000</v>
          </cell>
          <cell r="I667" t="str">
            <v>NEW 150 K.G. DRUM  - ITEMS</v>
          </cell>
        </row>
        <row r="668">
          <cell r="H668" t="str">
            <v>97-1037-000</v>
          </cell>
          <cell r="I668" t="str">
            <v>NEW 180 K.G. DRUM  - ITEMS</v>
          </cell>
        </row>
        <row r="669">
          <cell r="H669" t="str">
            <v>97-1055-000</v>
          </cell>
          <cell r="I669" t="str">
            <v>DIS DRMS 180 KG. OR 210LT  - ITEMS</v>
          </cell>
        </row>
        <row r="670">
          <cell r="H670" t="str">
            <v>97-1073-000</v>
          </cell>
          <cell r="I670" t="str">
            <v>NEW 20LTR ROUND PAILS  - ITEMS</v>
          </cell>
        </row>
        <row r="671">
          <cell r="H671" t="str">
            <v>97-1082-000</v>
          </cell>
          <cell r="I671" t="str">
            <v>NEW 20 LTR PLASTIC J CANS  - ITEMS</v>
          </cell>
        </row>
        <row r="672">
          <cell r="H672" t="str">
            <v>97-1091-000</v>
          </cell>
          <cell r="I672" t="str">
            <v>EMPTY DRUMS 1X200 RETURNABLE - ITEMS</v>
          </cell>
        </row>
        <row r="673">
          <cell r="H673" t="str">
            <v>97-1100-000</v>
          </cell>
          <cell r="I673" t="str">
            <v>SECOND HAND 20LTR CONTNER  - ITEMS</v>
          </cell>
        </row>
        <row r="674">
          <cell r="H674" t="str">
            <v>97-1119-000</v>
          </cell>
          <cell r="I674" t="str">
            <v>CARTNS 4X5 JERRYCANS/TINS  - ITEMS</v>
          </cell>
        </row>
        <row r="675">
          <cell r="H675" t="str">
            <v>97-1137-000</v>
          </cell>
          <cell r="I675" t="str">
            <v>1X5 LITRE JERRY CAN  - ITEMS</v>
          </cell>
        </row>
        <row r="676">
          <cell r="H676" t="str">
            <v>97-1146-000</v>
          </cell>
          <cell r="I676" t="str">
            <v>EMPTY CARTONS 40X1/2 LTR - ITEMS</v>
          </cell>
        </row>
        <row r="677">
          <cell r="H677" t="str">
            <v>97-1155-000</v>
          </cell>
          <cell r="I677" t="str">
            <v>1X1/2 LITRE TINS  - ITEMS</v>
          </cell>
        </row>
        <row r="678">
          <cell r="H678" t="str">
            <v>97-1173-000</v>
          </cell>
          <cell r="I678" t="str">
            <v>1X17KG PAILS    - ITEMS</v>
          </cell>
        </row>
        <row r="679">
          <cell r="H679" t="str">
            <v>97-1182-000</v>
          </cell>
          <cell r="I679" t="str">
            <v>8X3 KG. CARTON  - ITEMS</v>
          </cell>
        </row>
        <row r="680">
          <cell r="H680" t="str">
            <v>97-1200-000</v>
          </cell>
          <cell r="I680" t="str">
            <v>208 LITRE DRUM - ITEMS</v>
          </cell>
        </row>
        <row r="681">
          <cell r="H681" t="str">
            <v>97-1219-000</v>
          </cell>
          <cell r="I681" t="str">
            <v>36X1/2 LITRE CARTON  - ITEMS</v>
          </cell>
        </row>
        <row r="682">
          <cell r="H682" t="str">
            <v>97-1228-000</v>
          </cell>
          <cell r="I682" t="str">
            <v>32 X 1/2 LITRE CARTON - ITEMS</v>
          </cell>
        </row>
        <row r="683">
          <cell r="H683" t="str">
            <v>97-1237-000</v>
          </cell>
          <cell r="I683" t="str">
            <v>40X1/4 LTR. CARTON  - ITEMS</v>
          </cell>
        </row>
        <row r="684">
          <cell r="H684" t="str">
            <v>97-1246-000</v>
          </cell>
          <cell r="I684" t="str">
            <v>1X1/4 LITRE TIN  - ITEMS</v>
          </cell>
        </row>
        <row r="685">
          <cell r="H685" t="str">
            <v>97-1264-000</v>
          </cell>
          <cell r="I685" t="str">
            <v>1X1 LITRE EMPTY NEW CANS  - ITEMS</v>
          </cell>
        </row>
        <row r="686">
          <cell r="H686" t="str">
            <v>97-1273-000</v>
          </cell>
          <cell r="I686" t="str">
            <v>1X3 KG TINS  - ITEMS</v>
          </cell>
        </row>
        <row r="687">
          <cell r="H687" t="str">
            <v>97-1282-000</v>
          </cell>
          <cell r="I687" t="str">
            <v>1X0.5 KG TINS  - ITEMS</v>
          </cell>
        </row>
        <row r="688">
          <cell r="H688" t="str">
            <v>97-1287-000</v>
          </cell>
          <cell r="I688" t="str">
            <v>200  ML PLASTIC CONTAINER</v>
          </cell>
        </row>
        <row r="689">
          <cell r="H689" t="str">
            <v>97-1291-000</v>
          </cell>
          <cell r="I689" t="str">
            <v>CARTONS WITH 36X1/2 KG TN  - ITEMS</v>
          </cell>
        </row>
        <row r="690">
          <cell r="H690" t="str">
            <v>97-1300-000</v>
          </cell>
          <cell r="I690" t="str">
            <v>24x1 LTR EMPTY CARTONS  - ITEMS</v>
          </cell>
        </row>
        <row r="691">
          <cell r="H691" t="str">
            <v>97-1319-000</v>
          </cell>
          <cell r="I691" t="str">
            <v>12 X 1 LTRS CARTON - ITEMS</v>
          </cell>
        </row>
        <row r="692">
          <cell r="H692" t="str">
            <v>97-1328-000</v>
          </cell>
          <cell r="I692" t="str">
            <v>MOBIL 40KG LPG CYLINDER - ITEMS</v>
          </cell>
        </row>
        <row r="693">
          <cell r="H693" t="str">
            <v>97-1337-000</v>
          </cell>
          <cell r="I693" t="str">
            <v>MOBIL 13KG LPG CYLINDER - ITEMS</v>
          </cell>
        </row>
        <row r="694">
          <cell r="H694" t="str">
            <v>97-1346-000</v>
          </cell>
          <cell r="I694" t="str">
            <v>5KG. L.P. GAS CYLINDER  - ITEMS</v>
          </cell>
        </row>
        <row r="695">
          <cell r="H695" t="str">
            <v>97-1355-000</v>
          </cell>
          <cell r="I695" t="str">
            <v>MOBIL 6KG LPG CYLINDER - ITEMS</v>
          </cell>
        </row>
        <row r="696">
          <cell r="H696" t="str">
            <v>97-1364-000</v>
          </cell>
          <cell r="I696" t="str">
            <v>OTHER CONTAINERS  - ITEMS</v>
          </cell>
        </row>
        <row r="697">
          <cell r="H697" t="str">
            <v>97-1373-000</v>
          </cell>
          <cell r="I697" t="str">
            <v>EMPTY 1X210 BASI-BLENDING  - ITEMS</v>
          </cell>
        </row>
        <row r="698">
          <cell r="H698" t="str">
            <v>97-1464-000</v>
          </cell>
          <cell r="I698" t="str">
            <v>EMPTY 1X20 BASIC-BLENDING  - ITEMS</v>
          </cell>
        </row>
        <row r="699">
          <cell r="H699" t="str">
            <v>97-1482-000</v>
          </cell>
          <cell r="I699" t="str">
            <v>60X200 ENPTY CARTON - ITEMS</v>
          </cell>
        </row>
        <row r="700">
          <cell r="H700" t="str">
            <v>97-1755-000</v>
          </cell>
          <cell r="I700" t="str">
            <v>36 X 1/4LTR CARTON  - ITEMS</v>
          </cell>
        </row>
        <row r="701">
          <cell r="H701" t="str">
            <v>97-1764-000</v>
          </cell>
          <cell r="I701" t="str">
            <v>12 X 1 CORRUGATED CARTON - ITEMS</v>
          </cell>
        </row>
        <row r="702">
          <cell r="H702" t="str">
            <v>97-1773-000</v>
          </cell>
          <cell r="I702" t="str">
            <v>4X4 EMPTY CARTON - ITEMS</v>
          </cell>
        </row>
        <row r="703">
          <cell r="H703" t="str">
            <v>97-1782-000</v>
          </cell>
          <cell r="I703" t="str">
            <v>1X210 S.H.DRUM BLENDING  - ITEMS</v>
          </cell>
        </row>
        <row r="704">
          <cell r="H704" t="str">
            <v>97-1791-000</v>
          </cell>
          <cell r="I704" t="str">
            <v>1X210 EMPTY AGIP BASIC  - ITEMS</v>
          </cell>
        </row>
        <row r="705">
          <cell r="H705" t="str">
            <v>97-1928-000</v>
          </cell>
          <cell r="I705" t="str">
            <v>1X20 EMTY AGIP BASIC PAIL  - ITEMS</v>
          </cell>
        </row>
        <row r="706">
          <cell r="H706" t="str">
            <v>97-2000-000</v>
          </cell>
          <cell r="I706" t="str">
            <v>PACKAGE SURCHARGE DRUMS- KILOS</v>
          </cell>
        </row>
        <row r="707">
          <cell r="H707" t="str">
            <v>97-2055-000</v>
          </cell>
          <cell r="I707" t="str">
            <v>1X5 EMTY AGIP BASIC PAIL  - ITEMS</v>
          </cell>
        </row>
        <row r="708">
          <cell r="H708" t="str">
            <v>97-2128-000</v>
          </cell>
          <cell r="I708" t="str">
            <v>1X210 EMPTY TOTAL DRUMS  - ITEMS</v>
          </cell>
        </row>
        <row r="709">
          <cell r="H709" t="str">
            <v>97-2355-000</v>
          </cell>
          <cell r="I709" t="str">
            <v>1X20 EMT TOTAL BASIC PAIL  - ITEMS</v>
          </cell>
        </row>
        <row r="710">
          <cell r="H710" t="str">
            <v>97-2600-000</v>
          </cell>
          <cell r="I710" t="str">
            <v>HALF LTR CONTAINER LABELS  - ITEMS</v>
          </cell>
        </row>
        <row r="711">
          <cell r="H711" t="str">
            <v>97-2619-000</v>
          </cell>
          <cell r="I711" t="str">
            <v>FIVE LTR CONTAINER LABELS  - ITEMS</v>
          </cell>
        </row>
        <row r="712">
          <cell r="H712" t="str">
            <v>97-2628-000</v>
          </cell>
          <cell r="I712" t="str">
            <v>4X5 CORRUGATED CARTON - ITEMS</v>
          </cell>
        </row>
        <row r="713">
          <cell r="H713" t="str">
            <v>97-2637-000</v>
          </cell>
          <cell r="I713" t="str">
            <v>4X5 LT CORRUGATED CARTONS - ITEMS</v>
          </cell>
        </row>
        <row r="714">
          <cell r="H714" t="str">
            <v>97-2655-000</v>
          </cell>
          <cell r="I714" t="str">
            <v>40 KG.L.P. GAS CYLINDER  - OLD</v>
          </cell>
        </row>
        <row r="715">
          <cell r="H715" t="str">
            <v>97-2664-000</v>
          </cell>
          <cell r="I715" t="str">
            <v>13 KG.L.P. GAS CYLINDER  - OLD</v>
          </cell>
        </row>
        <row r="716">
          <cell r="H716" t="str">
            <v>97-2673-000</v>
          </cell>
          <cell r="I716" t="str">
            <v>5KG. L.P. GAS CYLINDER  - ITEMS</v>
          </cell>
        </row>
        <row r="717">
          <cell r="H717" t="str">
            <v>97-2682-000</v>
          </cell>
          <cell r="I717" t="str">
            <v>LPG LOW PRESS. REGULATOR - ITEMS</v>
          </cell>
        </row>
        <row r="718">
          <cell r="H718" t="str">
            <v>97-2691-000</v>
          </cell>
          <cell r="I718" t="str">
            <v>LPG LOW PRESSURE HOSES - ITEMS</v>
          </cell>
        </row>
        <row r="719">
          <cell r="H719" t="str">
            <v>97-2700-000</v>
          </cell>
          <cell r="I719" t="str">
            <v>LPG HIGH PRESSURE HOSES - ITEMS</v>
          </cell>
        </row>
        <row r="720">
          <cell r="H720" t="str">
            <v>97-2719-000</v>
          </cell>
          <cell r="I720" t="str">
            <v>LPG HIGH PRESS. REGULATOR - ITEMS</v>
          </cell>
        </row>
        <row r="721">
          <cell r="H721" t="str">
            <v>97-2727-000</v>
          </cell>
          <cell r="I721" t="str">
            <v>MOBIL 6 KG LPG LANTERN - ITEMS</v>
          </cell>
        </row>
        <row r="722">
          <cell r="H722" t="str">
            <v>97-2728-000</v>
          </cell>
          <cell r="I722" t="str">
            <v>NOZZLE UNION HP REG. - ITEMS</v>
          </cell>
        </row>
        <row r="723">
          <cell r="H723" t="str">
            <v>97-2737-000</v>
          </cell>
          <cell r="I723" t="str">
            <v>MOBIL 6KG LPG LANTERN - ITEMS</v>
          </cell>
        </row>
        <row r="724">
          <cell r="H724" t="str">
            <v>97-2746-000</v>
          </cell>
          <cell r="I724" t="str">
            <v>MOBIL 6KG LPG GRILL - ITEMS</v>
          </cell>
        </row>
        <row r="725">
          <cell r="H725" t="str">
            <v>97-2755-000</v>
          </cell>
          <cell r="I725" t="str">
            <v>MOBIL 6KG LPG BURNER - ITEMS</v>
          </cell>
        </row>
        <row r="726">
          <cell r="H726" t="str">
            <v>97-2764-000</v>
          </cell>
          <cell r="I726" t="str">
            <v>MOBIL 6KG LPG CARTON - ITEMS</v>
          </cell>
        </row>
        <row r="727">
          <cell r="H727" t="str">
            <v>97-2773-000</v>
          </cell>
          <cell r="I727" t="str">
            <v>MOBIL LPG CYLINDER VALVES - ITEMS</v>
          </cell>
        </row>
        <row r="728">
          <cell r="H728" t="str">
            <v>97-2782-000</v>
          </cell>
          <cell r="I728" t="str">
            <v>MOBIL 6 KG GRILL &amp; CARTON - ITEMS</v>
          </cell>
        </row>
        <row r="729">
          <cell r="H729" t="str">
            <v>97-2791-000</v>
          </cell>
          <cell r="I729" t="str">
            <v>1X4 LITRE PLASTIC CAN  - ITEMS</v>
          </cell>
        </row>
        <row r="730">
          <cell r="H730" t="str">
            <v>97-2800-000</v>
          </cell>
          <cell r="I730" t="str">
            <v>200 ML PLASTIC CONTAINERS</v>
          </cell>
        </row>
        <row r="731">
          <cell r="H731" t="str">
            <v>97-3000-000</v>
          </cell>
          <cell r="I731" t="str">
            <v>PACKAGE SURCHARGE DRUMS- LITRE</v>
          </cell>
        </row>
        <row r="732">
          <cell r="H732" t="str">
            <v>97-4000-000</v>
          </cell>
          <cell r="I732" t="str">
            <v>PACKAGE SURCHARGE - PACKS</v>
          </cell>
        </row>
        <row r="733">
          <cell r="H733" t="str">
            <v>98-0045-000</v>
          </cell>
          <cell r="I733" t="str">
            <v>1200 X 20 RETREAD TYRES - ITEMS</v>
          </cell>
        </row>
        <row r="734">
          <cell r="H734" t="str">
            <v>98-0047-000</v>
          </cell>
          <cell r="I734" t="str">
            <v>3'' FUEL MECAIR VALVE</v>
          </cell>
        </row>
        <row r="735">
          <cell r="H735" t="str">
            <v>98-0048-000</v>
          </cell>
          <cell r="I735" t="str">
            <v>115LTS OIL DRAINING KIT</v>
          </cell>
        </row>
        <row r="736">
          <cell r="H736" t="str">
            <v>98-0049-000</v>
          </cell>
          <cell r="I736" t="str">
            <v>PNEUMATIC RASMA AURAS</v>
          </cell>
        </row>
        <row r="737">
          <cell r="H737" t="str">
            <v>98-0050-000</v>
          </cell>
          <cell r="I737" t="str">
            <v>OIL DRUM PUMP</v>
          </cell>
        </row>
        <row r="738">
          <cell r="H738" t="str">
            <v>98-0051-000</v>
          </cell>
          <cell r="I738" t="str">
            <v>GREASE PUMP S/H</v>
          </cell>
        </row>
        <row r="739">
          <cell r="H739" t="str">
            <v>98-0052-000</v>
          </cell>
          <cell r="I739" t="str">
            <v>J.C. CARTER HOSE END PRES - ITEMS</v>
          </cell>
        </row>
        <row r="740">
          <cell r="H740" t="str">
            <v>98-0053-000</v>
          </cell>
          <cell r="I740" t="str">
            <v>CD 70 MONO PMP S/H</v>
          </cell>
        </row>
        <row r="741">
          <cell r="H741" t="str">
            <v>98-0054-000</v>
          </cell>
          <cell r="I741" t="str">
            <v>CD 60 MONO PMP S/H</v>
          </cell>
        </row>
        <row r="742">
          <cell r="H742" t="str">
            <v>98-0055-000</v>
          </cell>
          <cell r="I742" t="str">
            <v>CD 40 MONO PMP S/H</v>
          </cell>
        </row>
        <row r="743">
          <cell r="H743" t="str">
            <v>98-0056-000</v>
          </cell>
          <cell r="I743" t="str">
            <v>3.0 HP COMPRESSOR S/H</v>
          </cell>
        </row>
        <row r="744">
          <cell r="H744" t="str">
            <v>98-0057-000</v>
          </cell>
          <cell r="I744" t="str">
            <v>ONE DOOR SHILLER FRIDGE S/H</v>
          </cell>
        </row>
        <row r="745">
          <cell r="H745" t="str">
            <v>98-0058-000</v>
          </cell>
          <cell r="I745" t="str">
            <v>TWO DOOR SHILLER FRIDGE S/H</v>
          </cell>
        </row>
        <row r="746">
          <cell r="H746" t="str">
            <v>98-0059-000</v>
          </cell>
          <cell r="I746" t="str">
            <v>HOT DOG STANDS</v>
          </cell>
        </row>
        <row r="747">
          <cell r="H747" t="str">
            <v>98-0060-000</v>
          </cell>
          <cell r="I747" t="str">
            <v>NEW MICHELIN TYRES - ITEMS</v>
          </cell>
        </row>
        <row r="748">
          <cell r="H748" t="str">
            <v>98-0061-000</v>
          </cell>
          <cell r="I748" t="str">
            <v>1 METER WHITE BARRIERS</v>
          </cell>
        </row>
        <row r="749">
          <cell r="H749" t="str">
            <v>98-0062-000</v>
          </cell>
          <cell r="I749" t="str">
            <v>SERVICE STN GIFT BOARDS</v>
          </cell>
        </row>
        <row r="750">
          <cell r="H750" t="str">
            <v>98-0063-000</v>
          </cell>
          <cell r="I750" t="str">
            <v>HYDRAULIC LIFT (PARKLANDS)</v>
          </cell>
        </row>
        <row r="751">
          <cell r="H751" t="str">
            <v>98-0064-000</v>
          </cell>
          <cell r="I751" t="str">
            <v>OSR ENGINE</v>
          </cell>
        </row>
        <row r="752">
          <cell r="H752" t="str">
            <v>98-0065-000</v>
          </cell>
          <cell r="I752" t="str">
            <v>OSR SUCKING UNIT</v>
          </cell>
        </row>
        <row r="753">
          <cell r="H753" t="str">
            <v>98-0070-000</v>
          </cell>
          <cell r="I753" t="str">
            <v>OSR REPAIR KIT BOX</v>
          </cell>
        </row>
        <row r="754">
          <cell r="H754" t="str">
            <v>98-0071-000</v>
          </cell>
          <cell r="I754" t="str">
            <v>LPG FILLING HEAD VALVE</v>
          </cell>
        </row>
        <row r="755">
          <cell r="H755" t="str">
            <v>98-0072-000</v>
          </cell>
          <cell r="I755" t="str">
            <v>LPG CYLINDER CAGE</v>
          </cell>
        </row>
        <row r="756">
          <cell r="H756" t="str">
            <v>98-0073-000</v>
          </cell>
          <cell r="I756" t="str">
            <v>LIFE SAVER CONES</v>
          </cell>
        </row>
        <row r="757">
          <cell r="H757" t="str">
            <v>98-0074-000</v>
          </cell>
          <cell r="I757" t="str">
            <v>2 TON LPG TANK S/H</v>
          </cell>
        </row>
        <row r="758">
          <cell r="H758" t="str">
            <v>98-0075-000</v>
          </cell>
          <cell r="I758" t="str">
            <v>3/4 TON LPG TANK S/H</v>
          </cell>
        </row>
        <row r="759">
          <cell r="H759" t="str">
            <v>98-0076-000</v>
          </cell>
          <cell r="I759" t="str">
            <v>10000 LTS AG TANKS NEW</v>
          </cell>
        </row>
        <row r="760">
          <cell r="H760" t="str">
            <v>98-0077-000</v>
          </cell>
          <cell r="I760" t="str">
            <v>15,000 LTS AG TANKS NEW</v>
          </cell>
        </row>
        <row r="761">
          <cell r="H761" t="str">
            <v>98-0078-000</v>
          </cell>
          <cell r="I761" t="str">
            <v>GEAR BOX FILTER</v>
          </cell>
        </row>
        <row r="762">
          <cell r="H762" t="str">
            <v>98-0079-000</v>
          </cell>
          <cell r="I762" t="str">
            <v>LOADING ARM LINKS</v>
          </cell>
        </row>
        <row r="763">
          <cell r="H763" t="str">
            <v>98-0080-000</v>
          </cell>
          <cell r="I763" t="str">
            <v>6'' GATE VALVES</v>
          </cell>
        </row>
        <row r="764">
          <cell r="H764" t="str">
            <v>98-0081-000</v>
          </cell>
          <cell r="I764" t="str">
            <v>8'' GATE VALVES</v>
          </cell>
        </row>
        <row r="765">
          <cell r="H765" t="str">
            <v>98-0082-000</v>
          </cell>
          <cell r="I765" t="str">
            <v>TANK GAUGES COMPLETE WITH KITS</v>
          </cell>
        </row>
        <row r="766">
          <cell r="H766" t="str">
            <v>98-0083-000</v>
          </cell>
          <cell r="I766" t="str">
            <v>TANK PRESSURE / VACCUM VENT</v>
          </cell>
        </row>
        <row r="767">
          <cell r="H767" t="str">
            <v>98-0084-000</v>
          </cell>
          <cell r="I767" t="str">
            <v>AIR GAUGE S/H</v>
          </cell>
        </row>
        <row r="768">
          <cell r="H768" t="str">
            <v>98-0085-000</v>
          </cell>
          <cell r="I768" t="str">
            <v>AIR HOSE FOR PNEUMATIC OIL PUMPS</v>
          </cell>
        </row>
        <row r="769">
          <cell r="H769" t="str">
            <v>98-0086-000</v>
          </cell>
          <cell r="I769" t="str">
            <v>COALESCER ELEMENTS CA 33 - ITEMS</v>
          </cell>
        </row>
        <row r="770">
          <cell r="H770" t="str">
            <v>98-0087-000</v>
          </cell>
          <cell r="I770" t="str">
            <v>SMITH METER</v>
          </cell>
        </row>
        <row r="771">
          <cell r="H771" t="str">
            <v>98-0088-000</v>
          </cell>
          <cell r="I771" t="str">
            <v>SMITH METER TOTALIZERS</v>
          </cell>
        </row>
        <row r="772">
          <cell r="H772" t="str">
            <v>98-0089-000</v>
          </cell>
          <cell r="I772" t="str">
            <v>L &amp; T PUMP S/H</v>
          </cell>
        </row>
        <row r="773">
          <cell r="H773" t="str">
            <v>98-0090-000</v>
          </cell>
          <cell r="I773" t="str">
            <v>WORTHINGTON SIMPSON 3D4</v>
          </cell>
        </row>
        <row r="774">
          <cell r="H774" t="str">
            <v>98-0091-000</v>
          </cell>
          <cell r="I774" t="str">
            <v>PUMPS S/H</v>
          </cell>
        </row>
        <row r="775">
          <cell r="H775" t="str">
            <v>98-0092-000</v>
          </cell>
          <cell r="I775" t="str">
            <v>MCAIR ACTUTOR VALVE</v>
          </cell>
        </row>
        <row r="776">
          <cell r="H776" t="str">
            <v>98-0093-000</v>
          </cell>
          <cell r="I776" t="str">
            <v>ELECTRICAL MOTORS 5.5 HP</v>
          </cell>
        </row>
        <row r="777">
          <cell r="H777" t="str">
            <v>98-0094-000</v>
          </cell>
          <cell r="I777" t="str">
            <v>ELECTRICAL MOTORS 10 HP</v>
          </cell>
        </row>
        <row r="778">
          <cell r="H778" t="str">
            <v>98-0095-000</v>
          </cell>
          <cell r="I778" t="str">
            <v>SAFE EX MOBIL LONGONOT</v>
          </cell>
        </row>
        <row r="779">
          <cell r="H779" t="str">
            <v>98-0096-000</v>
          </cell>
          <cell r="I779" t="str">
            <v>5.5 HP INGERSOL RAND COMPRESSOR</v>
          </cell>
        </row>
        <row r="780">
          <cell r="H780" t="str">
            <v>98-0097-000</v>
          </cell>
          <cell r="I780" t="str">
            <v>OIL METERS S/H</v>
          </cell>
        </row>
        <row r="781">
          <cell r="H781" t="str">
            <v>98-0098-000</v>
          </cell>
          <cell r="I781" t="str">
            <v>RIM FOR MICHELIN TYRES</v>
          </cell>
        </row>
        <row r="782">
          <cell r="H782" t="str">
            <v>98-0099-000</v>
          </cell>
          <cell r="I782" t="str">
            <v>445/65 22.5 MICHELIN TYRES</v>
          </cell>
        </row>
        <row r="783">
          <cell r="H783" t="str">
            <v>98-0100-000</v>
          </cell>
          <cell r="I783" t="str">
            <v>292/80 22.5 MICHELIN TYRES</v>
          </cell>
        </row>
        <row r="784">
          <cell r="H784" t="str">
            <v>98-0101-000</v>
          </cell>
          <cell r="I784" t="str">
            <v>OIL REELS OLD</v>
          </cell>
        </row>
        <row r="785">
          <cell r="H785" t="str">
            <v>98-0102-000</v>
          </cell>
          <cell r="I785" t="str">
            <v>SEPARATORS ELEMENTS 506364 - ITEMS</v>
          </cell>
        </row>
        <row r="786">
          <cell r="H786" t="str">
            <v>98-0103-000</v>
          </cell>
          <cell r="I786" t="str">
            <v>TIE ROD ENDS</v>
          </cell>
        </row>
        <row r="787">
          <cell r="H787" t="str">
            <v>98-0104-000</v>
          </cell>
          <cell r="I787" t="str">
            <v>WAYNE PUMP PANELS</v>
          </cell>
        </row>
        <row r="788">
          <cell r="H788" t="str">
            <v>98-0110-000</v>
          </cell>
          <cell r="I788" t="str">
            <v>FUELLING METER CARBON - ITEMS</v>
          </cell>
        </row>
        <row r="789">
          <cell r="H789" t="str">
            <v>98-0115-000</v>
          </cell>
          <cell r="I789" t="str">
            <v>OIL PUMP S/H</v>
          </cell>
        </row>
        <row r="790">
          <cell r="H790" t="str">
            <v>98-0116-000</v>
          </cell>
          <cell r="I790" t="str">
            <v>CASH REGISTER</v>
          </cell>
        </row>
        <row r="791">
          <cell r="H791" t="str">
            <v>98-0117-000</v>
          </cell>
          <cell r="I791" t="str">
            <v>COUNTER HEADS S/H</v>
          </cell>
        </row>
        <row r="792">
          <cell r="H792" t="str">
            <v>98-0151-000</v>
          </cell>
          <cell r="I792" t="str">
            <v>FUELLING NOZZLE BUFFER - ITEMS</v>
          </cell>
        </row>
        <row r="793">
          <cell r="H793" t="str">
            <v>98-0169-000</v>
          </cell>
          <cell r="I793" t="str">
            <v>FUELLING NOZZLE SEALS - ITEMS</v>
          </cell>
        </row>
        <row r="794">
          <cell r="H794" t="str">
            <v>98-0177-000</v>
          </cell>
          <cell r="I794" t="str">
            <v>FUELLING NOZZLE VALVES - ITEMS</v>
          </cell>
        </row>
        <row r="795">
          <cell r="H795" t="str">
            <v>98-0185-000</v>
          </cell>
          <cell r="I795" t="str">
            <v>FUELLING NOZZLE SCREENS - ITEMS</v>
          </cell>
        </row>
        <row r="796">
          <cell r="H796" t="str">
            <v>98-0193-000</v>
          </cell>
          <cell r="I796" t="str">
            <v>VELCON MONITOR ELEMENTS - ITEMS</v>
          </cell>
        </row>
        <row r="797">
          <cell r="H797" t="str">
            <v>98-0201-000</v>
          </cell>
          <cell r="I797" t="str">
            <v>ZRB 38J SPOUT ASSEMBLY - ITEMS</v>
          </cell>
        </row>
        <row r="798">
          <cell r="H798" t="str">
            <v>98-0219-000</v>
          </cell>
          <cell r="I798" t="str">
            <v>SPIRAL GEARS - ITEMS</v>
          </cell>
        </row>
        <row r="799">
          <cell r="H799" t="str">
            <v>98-0227-000</v>
          </cell>
          <cell r="I799" t="str">
            <v>SHAFT SPIRAL PINIONS - ITEMS</v>
          </cell>
        </row>
        <row r="800">
          <cell r="H800" t="str">
            <v>98-0235-000</v>
          </cell>
          <cell r="I800" t="str">
            <v>IMPELLERS - ITEMS</v>
          </cell>
        </row>
        <row r="801">
          <cell r="H801" t="str">
            <v>98-0250-000</v>
          </cell>
          <cell r="I801" t="str">
            <v>IMPELLER PRIMING - ITEMS</v>
          </cell>
        </row>
        <row r="802">
          <cell r="H802" t="str">
            <v>98-0268-000</v>
          </cell>
          <cell r="I802" t="str">
            <v>BRAKE LININGS - ITEMS</v>
          </cell>
        </row>
        <row r="803">
          <cell r="H803" t="str">
            <v>98-0292-000</v>
          </cell>
          <cell r="I803" t="str">
            <v>VELCON SEPARATORS - ITEMS</v>
          </cell>
        </row>
        <row r="804">
          <cell r="H804" t="str">
            <v>98-0334-000</v>
          </cell>
          <cell r="I804" t="str">
            <v>POWER TAKE OFF GEAR BOXES - ITEMS</v>
          </cell>
        </row>
        <row r="805">
          <cell r="H805" t="str">
            <v>98-0383-000</v>
          </cell>
          <cell r="I805" t="str">
            <v>BEARING PART NO 3222223 - ITEMS</v>
          </cell>
        </row>
        <row r="806">
          <cell r="H806" t="str">
            <v>98-0425-000</v>
          </cell>
          <cell r="I806" t="str">
            <v>2.5' FILLING HOSE - ITEMS</v>
          </cell>
        </row>
        <row r="807">
          <cell r="H807" t="str">
            <v>98-0433-000</v>
          </cell>
          <cell r="I807" t="str">
            <v>ONE US GALLON CONTAINERS - ITEMS</v>
          </cell>
        </row>
        <row r="808">
          <cell r="H808" t="str">
            <v>98-0441-000</v>
          </cell>
          <cell r="I808" t="str">
            <v>1200 X 20 NEW TYRES - ITEMS</v>
          </cell>
        </row>
        <row r="809">
          <cell r="H809" t="str">
            <v>98-0458-000</v>
          </cell>
          <cell r="I809" t="str">
            <v>DUST CAP ASSY PT NO 41778 - ITEMS</v>
          </cell>
        </row>
        <row r="810">
          <cell r="H810" t="str">
            <v>98-0524-000</v>
          </cell>
          <cell r="I810" t="str">
            <v>OPW TYPE 11 A AUTO. NOZZL - ITEMS</v>
          </cell>
        </row>
        <row r="811">
          <cell r="H811" t="str">
            <v>98-0526-000</v>
          </cell>
          <cell r="I811" t="str">
            <v>GREASE BUCKETS - ITEM</v>
          </cell>
        </row>
        <row r="812">
          <cell r="H812" t="str">
            <v>98-0527-000</v>
          </cell>
          <cell r="I812" t="str">
            <v>COMPUTER UPS</v>
          </cell>
        </row>
        <row r="813">
          <cell r="H813" t="str">
            <v>98-0528-000</v>
          </cell>
          <cell r="I813" t="str">
            <v>GILBACO COMMERCIAL PUMPS (S/H)</v>
          </cell>
        </row>
        <row r="814">
          <cell r="H814" t="str">
            <v>98-0533-000</v>
          </cell>
          <cell r="I814" t="str">
            <v>L.P. GAS TANK THERMOMETORS - ITEMS</v>
          </cell>
        </row>
        <row r="815">
          <cell r="H815" t="str">
            <v>98-0534-000</v>
          </cell>
          <cell r="I815" t="str">
            <v>20 M RABON DIPPING TAPE</v>
          </cell>
        </row>
        <row r="816">
          <cell r="H816" t="str">
            <v>98-0535-000</v>
          </cell>
          <cell r="I816" t="str">
            <v>GAMMON PRESSURE DIFF. GAUGE</v>
          </cell>
        </row>
        <row r="817">
          <cell r="H817" t="str">
            <v>98-0536-000</v>
          </cell>
          <cell r="I817" t="str">
            <v>FIAT REFUELLER OIL SEALS SIZE 105</v>
          </cell>
        </row>
        <row r="818">
          <cell r="H818" t="str">
            <v>98-0537-000</v>
          </cell>
          <cell r="I818" t="str">
            <v>CARTER GROUND FUELING COMPLER</v>
          </cell>
        </row>
        <row r="819">
          <cell r="H819" t="str">
            <v>98-0538-000</v>
          </cell>
          <cell r="I819" t="str">
            <v>VELCON COALESCER FILTERS (SO614C)</v>
          </cell>
        </row>
        <row r="820">
          <cell r="H820" t="str">
            <v>98-0539-000</v>
          </cell>
          <cell r="I820" t="str">
            <v>VELCON FILTERS (CDF 220K)</v>
          </cell>
        </row>
        <row r="821">
          <cell r="H821" t="str">
            <v>98-0540-000</v>
          </cell>
          <cell r="I821" t="str">
            <v>AQUACON MONITORS (ACI 63301FC)</v>
          </cell>
        </row>
        <row r="822">
          <cell r="H822" t="str">
            <v>98-0541-000</v>
          </cell>
          <cell r="I822" t="str">
            <v>COALESCER ELEMENT (1-63887TB)</v>
          </cell>
        </row>
        <row r="823">
          <cell r="H823" t="str">
            <v>98-0542-000</v>
          </cell>
          <cell r="I823" t="str">
            <v>NEOPRENE RUBBER HOSE - ITEMS</v>
          </cell>
        </row>
        <row r="824">
          <cell r="H824" t="str">
            <v>98-0543-000</v>
          </cell>
          <cell r="I824" t="str">
            <v>COALESCER ELEMENT (1-64487TB)</v>
          </cell>
        </row>
        <row r="825">
          <cell r="H825" t="str">
            <v>98-0551-000</v>
          </cell>
          <cell r="I825" t="str">
            <v>OFFMEC GREEN OIL BUCKET - ITEMS</v>
          </cell>
        </row>
        <row r="826">
          <cell r="H826" t="str">
            <v>98-0560-000</v>
          </cell>
          <cell r="I826" t="str">
            <v>ORIM OIL BUCKETS - ITEMS</v>
          </cell>
        </row>
        <row r="827">
          <cell r="H827" t="str">
            <v>98-0579-000</v>
          </cell>
          <cell r="I827" t="str">
            <v>BAELZ RED GEAR OIL BUCKET - ITEMS</v>
          </cell>
        </row>
        <row r="828">
          <cell r="H828" t="str">
            <v>98-0588-000</v>
          </cell>
          <cell r="I828" t="str">
            <v>RED OIL BUCKETS - ITEMS</v>
          </cell>
        </row>
        <row r="829">
          <cell r="H829" t="str">
            <v>98-0597-000</v>
          </cell>
          <cell r="I829" t="str">
            <v>OIL REELS - ITEMS</v>
          </cell>
        </row>
        <row r="830">
          <cell r="H830" t="str">
            <v>98-0606-000</v>
          </cell>
          <cell r="I830" t="str">
            <v>GREASE REELS - ITEMS</v>
          </cell>
        </row>
        <row r="831">
          <cell r="H831" t="str">
            <v>98-0607-000</v>
          </cell>
          <cell r="I831" t="str">
            <v>WAYNE DUAL PUMPS (S/H)</v>
          </cell>
        </row>
        <row r="832">
          <cell r="H832" t="str">
            <v>98-0610-000</v>
          </cell>
          <cell r="I832" t="str">
            <v>GILBARCO PUMP PANELS</v>
          </cell>
        </row>
        <row r="833">
          <cell r="H833" t="str">
            <v>98-0615-000</v>
          </cell>
          <cell r="I833" t="str">
            <v>PCL AIR GAUGES WITH HOSE - ITEMS</v>
          </cell>
        </row>
        <row r="834">
          <cell r="H834" t="str">
            <v>98-0624-000</v>
          </cell>
          <cell r="I834" t="str">
            <v>WATER REELS - ITEMS</v>
          </cell>
        </row>
        <row r="835">
          <cell r="H835" t="str">
            <v>98-0633-000</v>
          </cell>
          <cell r="I835" t="str">
            <v>PNEUMATIC ORION DRUM PUMP - ITEMS</v>
          </cell>
        </row>
        <row r="836">
          <cell r="H836" t="str">
            <v>98-0642-000</v>
          </cell>
          <cell r="I836" t="str">
            <v>TECALMIT DRUM OIL PUMPS - ITEMS</v>
          </cell>
        </row>
        <row r="837">
          <cell r="H837" t="str">
            <v>98-0651-000</v>
          </cell>
          <cell r="I837" t="str">
            <v>MAJOR ID SIGN FACES - ITEMS</v>
          </cell>
        </row>
        <row r="838">
          <cell r="H838" t="str">
            <v>98-0660-000</v>
          </cell>
          <cell r="I838" t="str">
            <v>WAYNE PUMPS - ITEMS</v>
          </cell>
        </row>
        <row r="839">
          <cell r="H839" t="str">
            <v>98-0679-000</v>
          </cell>
          <cell r="I839" t="str">
            <v>RED SINGLE POLE WING SPRD - ITEMS</v>
          </cell>
        </row>
        <row r="840">
          <cell r="H840" t="str">
            <v>98-0688-000</v>
          </cell>
          <cell r="I840" t="str">
            <v>SINGLE POLE DIESEL SPREAD - ITEMS</v>
          </cell>
        </row>
        <row r="841">
          <cell r="H841" t="str">
            <v>98-0697-000</v>
          </cell>
          <cell r="I841" t="str">
            <v>MD 60 MONO PUMP - ITEMS</v>
          </cell>
        </row>
        <row r="842">
          <cell r="H842" t="str">
            <v>98-0706-000</v>
          </cell>
          <cell r="I842" t="str">
            <v>MOBIL OIL DRAIN UNITS - ITEMS</v>
          </cell>
        </row>
        <row r="843">
          <cell r="H843" t="str">
            <v>98-0715-000</v>
          </cell>
          <cell r="I843" t="str">
            <v>TECALMIT OIL METERS - ITEMS</v>
          </cell>
        </row>
        <row r="844">
          <cell r="H844" t="str">
            <v>98-0724-000</v>
          </cell>
          <cell r="I844" t="str">
            <v>SMITH METER - ITEMS</v>
          </cell>
        </row>
        <row r="845">
          <cell r="H845" t="str">
            <v>98-0733-000</v>
          </cell>
          <cell r="I845" t="str">
            <v>MOBILE GREASE LUBRICATOR - ITEMS</v>
          </cell>
        </row>
        <row r="846">
          <cell r="H846" t="str">
            <v>98-0742-000</v>
          </cell>
          <cell r="I846" t="str">
            <v>WAYNE METER UNITS - ITEMS</v>
          </cell>
        </row>
        <row r="847">
          <cell r="H847" t="str">
            <v>98-0751-000</v>
          </cell>
          <cell r="I847" t="str">
            <v>10000 LITRE NEW TANKS  - ITEMS</v>
          </cell>
        </row>
        <row r="848">
          <cell r="H848" t="str">
            <v>98-0760-000</v>
          </cell>
          <cell r="I848" t="str">
            <v>15000 LITRE NEW TANKS  - ITEMS</v>
          </cell>
        </row>
        <row r="849">
          <cell r="H849" t="str">
            <v>98-0779-000</v>
          </cell>
          <cell r="I849" t="str">
            <v>22500 LITRE NEW TANKS  - ITEMS</v>
          </cell>
        </row>
        <row r="850">
          <cell r="H850" t="str">
            <v>98-0788-000</v>
          </cell>
          <cell r="I850" t="str">
            <v>1000 LITRE OLD TANK  - ITEMS</v>
          </cell>
        </row>
        <row r="851">
          <cell r="H851" t="str">
            <v>98-0797-000</v>
          </cell>
          <cell r="I851" t="str">
            <v>9000 LITRE NEW TANK - ITEMS</v>
          </cell>
        </row>
        <row r="852">
          <cell r="H852" t="str">
            <v>98-0806-000</v>
          </cell>
          <cell r="I852" t="str">
            <v>WASTE OIL DRAINER UNITS - ITEMS</v>
          </cell>
        </row>
        <row r="853">
          <cell r="H853" t="str">
            <v>98-0807-000</v>
          </cell>
          <cell r="I853" t="str">
            <v>FIRE SAND BUCKETS</v>
          </cell>
        </row>
        <row r="854">
          <cell r="H854" t="str">
            <v>98-0815-000</v>
          </cell>
          <cell r="I854" t="str">
            <v>OIL FILLERS - ITEMS</v>
          </cell>
        </row>
        <row r="855">
          <cell r="H855" t="str">
            <v>98-0824-000</v>
          </cell>
          <cell r="I855" t="str">
            <v>EMCO WHEATON MANHOLE COVR - ITEMS</v>
          </cell>
        </row>
        <row r="856">
          <cell r="H856" t="str">
            <v>98-0833-000</v>
          </cell>
          <cell r="I856" t="str">
            <v>2.5' HOSES  - ITEMS</v>
          </cell>
        </row>
        <row r="857">
          <cell r="H857" t="str">
            <v>98-0842-000</v>
          </cell>
          <cell r="I857" t="str">
            <v>EMCO WHEATON LD. ARM VALV - ITEMS</v>
          </cell>
        </row>
        <row r="858">
          <cell r="H858" t="str">
            <v>98-0851-000</v>
          </cell>
          <cell r="I858" t="str">
            <v>10' BLADE FLANGES  - ITEMS</v>
          </cell>
        </row>
        <row r="859">
          <cell r="H859" t="str">
            <v>98-0860-000</v>
          </cell>
          <cell r="I859" t="str">
            <v>700 X 15 NEW TYRES FORKLF  - ITEMS</v>
          </cell>
        </row>
        <row r="860">
          <cell r="H860" t="str">
            <v>98-0879-000</v>
          </cell>
          <cell r="I860" t="str">
            <v>700 X 12 NEW FORKLF TYRES  - ITEMS</v>
          </cell>
        </row>
        <row r="861">
          <cell r="H861" t="str">
            <v>98-0888-000</v>
          </cell>
          <cell r="I861" t="str">
            <v>600X9 FORK LIFT TYRES-NEW  - ITEMS</v>
          </cell>
        </row>
        <row r="862">
          <cell r="H862" t="str">
            <v>98-0897-000</v>
          </cell>
          <cell r="I862" t="str">
            <v>650X10FORK LIFT TYRES-NEW  - ITEMS</v>
          </cell>
        </row>
        <row r="863">
          <cell r="H863" t="str">
            <v>98-0906-000</v>
          </cell>
          <cell r="I863" t="str">
            <v>GILBARCO 1/3 HP MOTORS - ITEMS</v>
          </cell>
        </row>
        <row r="864">
          <cell r="H864" t="str">
            <v>98-0907-000</v>
          </cell>
          <cell r="I864" t="str">
            <v>FASTENERS (BOLTS WITH NUTS)</v>
          </cell>
        </row>
        <row r="865">
          <cell r="H865" t="str">
            <v>98-0908-000</v>
          </cell>
          <cell r="I865" t="str">
            <v>GEAR BOX OUTPUT SHAFT (VOLVO)</v>
          </cell>
        </row>
        <row r="866">
          <cell r="H866" t="str">
            <v>98-0909-000</v>
          </cell>
          <cell r="I866" t="str">
            <v>NEW TYRES - SIZE 10R*22.5</v>
          </cell>
        </row>
        <row r="867">
          <cell r="H867" t="str">
            <v>98-0910-000</v>
          </cell>
          <cell r="I867" t="str">
            <v>GILB</v>
          </cell>
        </row>
        <row r="868">
          <cell r="H868" t="str">
            <v>98-0915-000</v>
          </cell>
          <cell r="I868" t="str">
            <v>FRONT WHEEL BEARING - ITEMS</v>
          </cell>
        </row>
        <row r="869">
          <cell r="H869" t="str">
            <v>98-0924-000</v>
          </cell>
          <cell r="I869" t="str">
            <v>BEARING FOR LEYLAND TRUCK - ITEMS</v>
          </cell>
        </row>
        <row r="870">
          <cell r="H870" t="str">
            <v>98-0933-000</v>
          </cell>
          <cell r="I870" t="str">
            <v>CONTROL ARMS - ITEMS</v>
          </cell>
        </row>
        <row r="871">
          <cell r="H871" t="str">
            <v>98-0942-000</v>
          </cell>
          <cell r="I871" t="str">
            <v>BRAKE SHOES FOR TRUCKS - ITEMS</v>
          </cell>
        </row>
        <row r="872">
          <cell r="H872" t="str">
            <v>98-0951-000</v>
          </cell>
          <cell r="I872" t="str">
            <v>1000 X 20 RETREAD TYRES  - ITEMS</v>
          </cell>
        </row>
        <row r="873">
          <cell r="H873" t="str">
            <v>98-0960-000</v>
          </cell>
          <cell r="I873" t="str">
            <v>1100 X 20 NEW TYRES  - ITEMS</v>
          </cell>
        </row>
        <row r="874">
          <cell r="H874" t="str">
            <v>98-0979-000</v>
          </cell>
          <cell r="I874" t="str">
            <v>1200 X 20 NEW TYRES  - ITEMS</v>
          </cell>
        </row>
        <row r="875">
          <cell r="H875" t="str">
            <v>98-0988-000</v>
          </cell>
          <cell r="I875" t="str">
            <v>1000X20 NEW TYRES  - ITEMS</v>
          </cell>
        </row>
        <row r="876">
          <cell r="H876" t="str">
            <v>98-0997-000</v>
          </cell>
          <cell r="I876" t="str">
            <v>1100 X 20 RETREAD TYRES  - ITEMS</v>
          </cell>
        </row>
        <row r="877">
          <cell r="H877" t="str">
            <v>98-1006-000</v>
          </cell>
          <cell r="I877" t="str">
            <v>SAFETY HELMETS - ITEMS</v>
          </cell>
        </row>
        <row r="878">
          <cell r="H878" t="str">
            <v>98-1015-000</v>
          </cell>
          <cell r="I878" t="str">
            <v>STAINLESS STEEL BALL VALVE - ITEMS</v>
          </cell>
        </row>
        <row r="879">
          <cell r="H879" t="str">
            <v>98-1024-000</v>
          </cell>
          <cell r="I879" t="str">
            <v>100 X 2 NEW TUBES  - ITEMS</v>
          </cell>
        </row>
        <row r="880">
          <cell r="H880" t="str">
            <v>98-1033-000</v>
          </cell>
          <cell r="I880" t="str">
            <v>BRAKE DRUMS FOR TRAILERS - ITEMS</v>
          </cell>
        </row>
        <row r="881">
          <cell r="H881" t="str">
            <v>98-1042-000</v>
          </cell>
          <cell r="I881" t="str">
            <v>TRAILER HUBS - ITEMS</v>
          </cell>
        </row>
        <row r="882">
          <cell r="H882" t="str">
            <v>98-1051-000</v>
          </cell>
          <cell r="I882" t="str">
            <v>BRAKE ADJUSTERS - ITEMS</v>
          </cell>
        </row>
        <row r="883">
          <cell r="H883" t="str">
            <v>98-1060-000</v>
          </cell>
          <cell r="I883" t="str">
            <v>REAR VIEW MIRRORS - ITEMS</v>
          </cell>
        </row>
        <row r="884">
          <cell r="H884" t="str">
            <v>98-1079-000</v>
          </cell>
          <cell r="I884" t="str">
            <v>REVOLUTION COUNTERS - ITEMS</v>
          </cell>
        </row>
        <row r="885">
          <cell r="H885" t="str">
            <v>98-1088-000</v>
          </cell>
          <cell r="I885" t="str">
            <v>VOLVO TIMING SHIMS - ITEMS</v>
          </cell>
        </row>
        <row r="886">
          <cell r="H886" t="str">
            <v>98-1097-000</v>
          </cell>
          <cell r="I886" t="str">
            <v>FLASHER UNIT - ITEMS</v>
          </cell>
        </row>
        <row r="887">
          <cell r="H887" t="str">
            <v>98-1106-000</v>
          </cell>
          <cell r="I887" t="str">
            <v>WATER LEVEL SENSOR UNITS - ITEMS</v>
          </cell>
        </row>
        <row r="888">
          <cell r="H888" t="str">
            <v>98-1115-000</v>
          </cell>
          <cell r="I888" t="str">
            <v>CABIN SHOCK-ABSORBER - ITEMS</v>
          </cell>
        </row>
        <row r="889">
          <cell r="H889" t="str">
            <v>98-1124-000</v>
          </cell>
          <cell r="I889" t="str">
            <v>SHOCKS FOR VOLVO TRUCKS - ITEMS</v>
          </cell>
        </row>
        <row r="890">
          <cell r="H890" t="str">
            <v>98-1133-000</v>
          </cell>
          <cell r="I890" t="str">
            <v>HUB CAPS - ITEMS</v>
          </cell>
        </row>
        <row r="891">
          <cell r="H891" t="str">
            <v>98-1142-000</v>
          </cell>
          <cell r="I891" t="str">
            <v>HORN BULTONS - ITEMS</v>
          </cell>
        </row>
        <row r="892">
          <cell r="H892" t="str">
            <v>98-1151-000</v>
          </cell>
          <cell r="I892" t="str">
            <v>STOPER CABLES - ITEMS</v>
          </cell>
        </row>
        <row r="893">
          <cell r="H893" t="str">
            <v>98-1160-000</v>
          </cell>
          <cell r="I893" t="str">
            <v>INJECTOR NOZZLES - ITEMS</v>
          </cell>
        </row>
        <row r="894">
          <cell r="H894" t="str">
            <v>98-1179-000</v>
          </cell>
          <cell r="I894" t="str">
            <v>SELENOID VALVES - ITEMS</v>
          </cell>
        </row>
        <row r="895">
          <cell r="H895" t="str">
            <v>98-1188-000</v>
          </cell>
          <cell r="I895" t="str">
            <v>PUMP KITS - ITEMS</v>
          </cell>
        </row>
        <row r="896">
          <cell r="H896" t="str">
            <v>98-1197-000</v>
          </cell>
          <cell r="I896" t="str">
            <v>CYLINDER LINERS - ITEMS</v>
          </cell>
        </row>
        <row r="897">
          <cell r="H897" t="str">
            <v>98-1206-000</v>
          </cell>
          <cell r="I897" t="str">
            <v>FRONT END LIGHTS - ITEMS</v>
          </cell>
        </row>
        <row r="898">
          <cell r="H898" t="str">
            <v>98-1215-000</v>
          </cell>
          <cell r="I898" t="str">
            <v>MASTER CYLINDERS - ITEMS</v>
          </cell>
        </row>
        <row r="899">
          <cell r="H899" t="str">
            <v>98-1224-000</v>
          </cell>
          <cell r="I899" t="str">
            <v>TACHOGRAPH SENSORS - ITEMS</v>
          </cell>
        </row>
        <row r="900">
          <cell r="H900" t="str">
            <v>98-1233-000</v>
          </cell>
          <cell r="I900" t="str">
            <v>BRAKE BOOSTERS - ITEMS</v>
          </cell>
        </row>
        <row r="901">
          <cell r="H901" t="str">
            <v>98-1242-000</v>
          </cell>
          <cell r="I901" t="str">
            <v>GEAR BOX MOUNTINGS - ITEMS</v>
          </cell>
        </row>
        <row r="902">
          <cell r="H902" t="str">
            <v>98-1251-000</v>
          </cell>
          <cell r="I902" t="str">
            <v>CLUTCH CYL REPAIR KITS  - ITEMS</v>
          </cell>
        </row>
        <row r="903">
          <cell r="H903" t="str">
            <v>98-1260-000</v>
          </cell>
          <cell r="I903" t="str">
            <v>CIRCUIT BOARDS - ITEMS</v>
          </cell>
        </row>
        <row r="904">
          <cell r="H904" t="str">
            <v>98-1279-000</v>
          </cell>
          <cell r="I904" t="str">
            <v>CYLINDER HEAD GASKETS - ITEMS</v>
          </cell>
        </row>
        <row r="905">
          <cell r="H905" t="str">
            <v>98-1288-000</v>
          </cell>
          <cell r="I905" t="str">
            <v>CON-ROD BEARINGS - ITEMS</v>
          </cell>
        </row>
        <row r="906">
          <cell r="H906" t="str">
            <v>98-1297-000</v>
          </cell>
          <cell r="I906" t="str">
            <v>PISTON RINGS - ITEMS</v>
          </cell>
        </row>
        <row r="907">
          <cell r="H907" t="str">
            <v>98-1306-000</v>
          </cell>
          <cell r="I907" t="str">
            <v>BRAKE LININGS - ITEMS</v>
          </cell>
        </row>
        <row r="908">
          <cell r="H908" t="str">
            <v>98-1315-000</v>
          </cell>
          <cell r="I908" t="str">
            <v>ENGINE BRAKES - ITEMS</v>
          </cell>
        </row>
        <row r="909">
          <cell r="H909" t="str">
            <v>98-1324-000</v>
          </cell>
          <cell r="I909" t="str">
            <v>RADIATOR MOUNTINGS - ITEMS</v>
          </cell>
        </row>
        <row r="910">
          <cell r="H910" t="str">
            <v>98-1333-000</v>
          </cell>
          <cell r="I910" t="str">
            <v>CLUTCH PLATES - ITEMS</v>
          </cell>
        </row>
        <row r="911">
          <cell r="H911" t="str">
            <v>98-1342-000</v>
          </cell>
          <cell r="I911" t="str">
            <v>FUEL RETURN PIPES - ITEMS</v>
          </cell>
        </row>
        <row r="912">
          <cell r="H912" t="str">
            <v>98-1351-000</v>
          </cell>
          <cell r="I912" t="str">
            <v>FLEXIBLE EXHAUST - ITEMS</v>
          </cell>
        </row>
        <row r="913">
          <cell r="H913" t="str">
            <v>98-1360-000</v>
          </cell>
          <cell r="I913" t="str">
            <v>DOOR LOCKS ITEMS</v>
          </cell>
        </row>
        <row r="914">
          <cell r="H914" t="str">
            <v>98-1379-000</v>
          </cell>
          <cell r="I914" t="str">
            <v>DOOR HANDLES - ITEMS</v>
          </cell>
        </row>
        <row r="915">
          <cell r="H915" t="str">
            <v>98-1388-000</v>
          </cell>
          <cell r="I915" t="str">
            <v>TURBO HOUSINGS - ITEMS</v>
          </cell>
        </row>
        <row r="916">
          <cell r="H916" t="str">
            <v>98-1397-000</v>
          </cell>
          <cell r="I916" t="str">
            <v>TURBO DEFUSERS - ITEMS</v>
          </cell>
        </row>
        <row r="917">
          <cell r="H917" t="str">
            <v>98-1406-000</v>
          </cell>
          <cell r="I917" t="str">
            <v>RADIATOR HOSES - ITEMS</v>
          </cell>
        </row>
        <row r="918">
          <cell r="H918" t="str">
            <v>98-1415-000</v>
          </cell>
          <cell r="I918" t="str">
            <v>OVER-HAUL GASKET KITS - ITEMS</v>
          </cell>
        </row>
        <row r="919">
          <cell r="H919" t="str">
            <v>98-1424-000</v>
          </cell>
          <cell r="I919" t="str">
            <v>TRUCK GUAGES (PREAS.TEMP.) - ITEMS</v>
          </cell>
        </row>
        <row r="920">
          <cell r="H920" t="str">
            <v>98-1433-000</v>
          </cell>
          <cell r="I920" t="str">
            <v>RELAYS FOR TRUCKS - ITEMS</v>
          </cell>
        </row>
        <row r="921">
          <cell r="H921" t="str">
            <v>98-1442-000</v>
          </cell>
          <cell r="I921" t="str">
            <v>PROPELLER SHAFT UNIV.JOIN - ITEMS</v>
          </cell>
        </row>
        <row r="922">
          <cell r="H922" t="str">
            <v>98-1451-000</v>
          </cell>
          <cell r="I922" t="str">
            <v>SUMP GASKETS - ITEMS</v>
          </cell>
        </row>
        <row r="923">
          <cell r="H923" t="str">
            <v>98-1460-000</v>
          </cell>
          <cell r="I923" t="str">
            <v>CENTRE BEARINGS - ITEMS</v>
          </cell>
        </row>
        <row r="924">
          <cell r="H924" t="str">
            <v>98-1479-000</v>
          </cell>
          <cell r="I924" t="str">
            <v>OIL SEALS - ITEMS</v>
          </cell>
        </row>
        <row r="925">
          <cell r="H925" t="str">
            <v>98-1488-000</v>
          </cell>
          <cell r="I925" t="str">
            <v>FILLER CAPS - ITEMS</v>
          </cell>
        </row>
        <row r="926">
          <cell r="H926" t="str">
            <v>98-1497-000</v>
          </cell>
          <cell r="I926" t="str">
            <v>PROPLELLOR SCREWS - ITEMS</v>
          </cell>
        </row>
        <row r="927">
          <cell r="H927" t="str">
            <v>98-1506-000</v>
          </cell>
          <cell r="I927" t="str">
            <v>BRAKE CUM BUSHES - ITEMS</v>
          </cell>
        </row>
        <row r="928">
          <cell r="H928" t="str">
            <v>98-1507-000</v>
          </cell>
          <cell r="I928" t="str">
            <v>CONTROL HANDLE BUSHES-MALE</v>
          </cell>
        </row>
        <row r="929">
          <cell r="H929" t="str">
            <v>98-1508-000</v>
          </cell>
          <cell r="I929" t="str">
            <v>SWING JOINT RUBBERS</v>
          </cell>
        </row>
        <row r="930">
          <cell r="H930" t="str">
            <v>98-1509-000</v>
          </cell>
          <cell r="I930" t="str">
            <v>SWING JOINT RUBBERS</v>
          </cell>
        </row>
        <row r="931">
          <cell r="H931" t="str">
            <v>98-1510-000</v>
          </cell>
          <cell r="I931" t="str">
            <v>VACUUM BREATHERS</v>
          </cell>
        </row>
        <row r="932">
          <cell r="H932" t="str">
            <v>98-1511-000</v>
          </cell>
          <cell r="I932" t="str">
            <v>VALVE CAMS</v>
          </cell>
        </row>
        <row r="933">
          <cell r="H933" t="str">
            <v>98-1515-000</v>
          </cell>
          <cell r="I933" t="str">
            <v>ROLLER PINS - ITEMS</v>
          </cell>
        </row>
        <row r="934">
          <cell r="H934" t="str">
            <v>98-1524-000</v>
          </cell>
          <cell r="I934" t="str">
            <v>WIPER ARMS - ITEMS</v>
          </cell>
        </row>
        <row r="935">
          <cell r="H935" t="str">
            <v>98-1525-000</v>
          </cell>
          <cell r="I935" t="str">
            <v>LOADING ARM SPRINGS</v>
          </cell>
        </row>
        <row r="936">
          <cell r="H936" t="str">
            <v>98-1528-000</v>
          </cell>
          <cell r="I936" t="str">
            <v>TOP COVER GASKET</v>
          </cell>
        </row>
        <row r="937">
          <cell r="H937" t="str">
            <v>98-1529-000</v>
          </cell>
          <cell r="I937" t="str">
            <v>CONTROL HANDLE BUSHES - FEMALE</v>
          </cell>
        </row>
        <row r="938">
          <cell r="H938" t="str">
            <v>98-1533-000</v>
          </cell>
          <cell r="I938" t="str">
            <v>EXHAUST PIPES - ITEMS</v>
          </cell>
        </row>
        <row r="939">
          <cell r="H939" t="str">
            <v>98-1542-000</v>
          </cell>
          <cell r="I939" t="str">
            <v>3-WAY NIPPLES - ITEMS</v>
          </cell>
        </row>
        <row r="940">
          <cell r="H940" t="str">
            <v>98-1551-000</v>
          </cell>
          <cell r="I940" t="str">
            <v>TEST NIPPLES - ITEMS</v>
          </cell>
        </row>
        <row r="941">
          <cell r="H941" t="str">
            <v>98-1552-000</v>
          </cell>
          <cell r="I941" t="str">
            <v>STD CALIBRATOR GAS CONT.</v>
          </cell>
        </row>
        <row r="942">
          <cell r="H942" t="str">
            <v>98-1560-000</v>
          </cell>
          <cell r="I942" t="str">
            <v>INDUSTRIAL REGULATORS - ITEMS</v>
          </cell>
        </row>
        <row r="943">
          <cell r="H943" t="str">
            <v>98-1579-000</v>
          </cell>
          <cell r="I943" t="str">
            <v>GASKET SHELLACK - ITEMS</v>
          </cell>
        </row>
        <row r="944">
          <cell r="H944" t="str">
            <v>98-1588-000</v>
          </cell>
          <cell r="I944" t="str">
            <v>3' RELIEVE VALVE FOR TNK  - ITEMS</v>
          </cell>
        </row>
        <row r="945">
          <cell r="H945" t="str">
            <v>98-1597-000</v>
          </cell>
          <cell r="I945" t="str">
            <v>2' SHUT OFF VALVES  - ITEMS</v>
          </cell>
        </row>
        <row r="946">
          <cell r="H946" t="str">
            <v>98-1606-000</v>
          </cell>
          <cell r="I946" t="str">
            <v>MECHANICAL SEALS - ITEMS</v>
          </cell>
        </row>
        <row r="947">
          <cell r="H947" t="str">
            <v>98-1615-000</v>
          </cell>
          <cell r="I947" t="str">
            <v>CORKEN GAS PUMP STATOR - ITEMS</v>
          </cell>
        </row>
        <row r="948">
          <cell r="H948" t="str">
            <v>98-1624-000</v>
          </cell>
          <cell r="I948" t="str">
            <v>L.P.G. CYLINDER VALVES - ITEMS</v>
          </cell>
        </row>
        <row r="949">
          <cell r="H949" t="str">
            <v>98-1633-000</v>
          </cell>
          <cell r="I949" t="str">
            <v>2 ' DIAMETER MET. GASKET  - ITEMS</v>
          </cell>
        </row>
        <row r="950">
          <cell r="H950" t="str">
            <v>98-1642-000</v>
          </cell>
          <cell r="I950" t="str">
            <v>3' DIAMETER MET. GASKET  - ITEMS</v>
          </cell>
        </row>
        <row r="951">
          <cell r="H951" t="str">
            <v>98-1651-000</v>
          </cell>
          <cell r="I951" t="str">
            <v>4' DIAMETER MET. GASKET  - ITEMS</v>
          </cell>
        </row>
        <row r="952">
          <cell r="H952" t="str">
            <v>98-1660-000</v>
          </cell>
          <cell r="I952" t="str">
            <v>2' DIAMETER BISCUIT VALVES - ITEMS</v>
          </cell>
        </row>
        <row r="953">
          <cell r="H953" t="str">
            <v>98-1679-000</v>
          </cell>
          <cell r="I953" t="str">
            <v>3' DIAMETER MECAIR C.VALVE - ITEMS</v>
          </cell>
        </row>
        <row r="954">
          <cell r="H954" t="str">
            <v>98-1688-000</v>
          </cell>
          <cell r="I954" t="str">
            <v>3' DIAMETER BISCUIT VALVES - ITEMS</v>
          </cell>
        </row>
        <row r="955">
          <cell r="H955" t="str">
            <v>98-1697-000</v>
          </cell>
          <cell r="I955" t="str">
            <v>4' DIAMETER MECAIR VALVES - ITEMS</v>
          </cell>
        </row>
        <row r="956">
          <cell r="H956" t="str">
            <v>98-1706-000</v>
          </cell>
          <cell r="I956" t="str">
            <v>1.5' DIAMETER MECAIR VALVE - ITEMS</v>
          </cell>
        </row>
        <row r="957">
          <cell r="H957" t="str">
            <v>98-1715-000</v>
          </cell>
          <cell r="I957" t="str">
            <v>J.C. CARTER NOZZLE - ITEMS</v>
          </cell>
        </row>
        <row r="958">
          <cell r="H958" t="str">
            <v>98-1724-000</v>
          </cell>
          <cell r="I958" t="str">
            <v>4' COUPLER BUMPERS  - ITEMS</v>
          </cell>
        </row>
        <row r="959">
          <cell r="H959" t="str">
            <v>98-1733-000</v>
          </cell>
          <cell r="I959" t="str">
            <v>AIR BLOWER - ITEMS</v>
          </cell>
        </row>
        <row r="960">
          <cell r="H960" t="str">
            <v>98-1742-000</v>
          </cell>
          <cell r="I960" t="str">
            <v>2.5' SWIVEL ASSEMBLY  - ITEMS</v>
          </cell>
        </row>
        <row r="961">
          <cell r="H961" t="str">
            <v>98-1751-000</v>
          </cell>
          <cell r="I961" t="str">
            <v>COLLAR 2.5' WITH 2 RINGS - ITEMS</v>
          </cell>
        </row>
        <row r="962">
          <cell r="H962" t="str">
            <v>98-1760-000</v>
          </cell>
          <cell r="I962" t="str">
            <v>JABSCO PUMPS - ITEMS</v>
          </cell>
        </row>
        <row r="963">
          <cell r="H963" t="str">
            <v>98-1779-000</v>
          </cell>
          <cell r="I963" t="str">
            <v>4' SWING JOINT FOR H/S  - ITEMS</v>
          </cell>
        </row>
        <row r="964">
          <cell r="H964" t="str">
            <v>98-1788-000</v>
          </cell>
          <cell r="I964" t="str">
            <v>MESH STRAINER PN41767 - ITEMS</v>
          </cell>
        </row>
        <row r="965">
          <cell r="H965" t="str">
            <v>98-1797-000</v>
          </cell>
          <cell r="I965" t="str">
            <v>COMPLETE REGISTER ASSEMBL - ITEMS</v>
          </cell>
        </row>
        <row r="966">
          <cell r="H966" t="str">
            <v>98-1806-000</v>
          </cell>
          <cell r="I966" t="str">
            <v>4' INLET STRAINER FOR CHV  - ITEMS</v>
          </cell>
        </row>
        <row r="967">
          <cell r="H967" t="str">
            <v>98-1807-000</v>
          </cell>
          <cell r="I967" t="str">
            <v>OIL DRUM PUMP COVER</v>
          </cell>
        </row>
        <row r="968">
          <cell r="H968" t="str">
            <v>98-1808-000</v>
          </cell>
          <cell r="I968" t="str">
            <v>OIL LEAK TRAYS</v>
          </cell>
        </row>
        <row r="969">
          <cell r="H969" t="str">
            <v>98-1809-000</v>
          </cell>
          <cell r="I969" t="str">
            <v>CYLINDER HEAD PLUG</v>
          </cell>
        </row>
        <row r="970">
          <cell r="H970" t="str">
            <v>98-1810-000</v>
          </cell>
          <cell r="I970" t="str">
            <v>1/2'' OIL REEL HOSES</v>
          </cell>
        </row>
        <row r="971">
          <cell r="H971" t="str">
            <v>98-1815-000</v>
          </cell>
          <cell r="I971" t="str">
            <v>PRESSURE PILOT VALVES D F - ITEMS</v>
          </cell>
        </row>
        <row r="972">
          <cell r="H972" t="str">
            <v>98-1824-000</v>
          </cell>
          <cell r="I972" t="str">
            <v>BLOCKOUT DEVICE MODEL GTP1257 - ITEMS</v>
          </cell>
        </row>
        <row r="973">
          <cell r="H973" t="str">
            <v>98-1833-000</v>
          </cell>
          <cell r="I973" t="str">
            <v>VENT POST QD MODEL GTP 771 - ITEMS</v>
          </cell>
        </row>
        <row r="974">
          <cell r="H974" t="str">
            <v>98-1834-000</v>
          </cell>
          <cell r="I974" t="str">
            <v>GARSITE HOSE TESTER - ITEM</v>
          </cell>
        </row>
        <row r="975">
          <cell r="H975" t="str">
            <v>98-1835-000</v>
          </cell>
          <cell r="I975" t="str">
            <v>MATCHED MONITORS - ITEMS</v>
          </cell>
        </row>
        <row r="976">
          <cell r="H976" t="str">
            <v>98-1836-000</v>
          </cell>
          <cell r="I976" t="str">
            <v>BONDING CLAMPS</v>
          </cell>
        </row>
        <row r="977">
          <cell r="H977" t="str">
            <v>98-1837-000</v>
          </cell>
          <cell r="I977" t="str">
            <v>3'' BULK METER CALIBRATOR - ITEM</v>
          </cell>
        </row>
        <row r="978">
          <cell r="H978" t="str">
            <v>98-1838-000</v>
          </cell>
          <cell r="I978" t="str">
            <v>3'' BULK METER OISTER COVER - ITEM</v>
          </cell>
        </row>
        <row r="979">
          <cell r="H979" t="str">
            <v>98-1839-000</v>
          </cell>
          <cell r="I979" t="str">
            <v>1 * 2*2.5'' * 10' HOSE - ITEMS</v>
          </cell>
        </row>
        <row r="980">
          <cell r="H980" t="str">
            <v>98-1842-000</v>
          </cell>
          <cell r="I980" t="str">
            <v>CONDUCTIVITY MEASURING BRIDGE - ITEMS</v>
          </cell>
        </row>
        <row r="981">
          <cell r="H981" t="str">
            <v>98-1851-000</v>
          </cell>
          <cell r="I981" t="str">
            <v>BUMPER PT HO33622 - ITEMS</v>
          </cell>
        </row>
        <row r="982">
          <cell r="H982" t="str">
            <v>98-1860-000</v>
          </cell>
          <cell r="I982" t="str">
            <v>MATCHED WIGHT MONITOR - ITEMS</v>
          </cell>
        </row>
        <row r="983">
          <cell r="H983" t="str">
            <v>98-1879-000</v>
          </cell>
          <cell r="I983" t="str">
            <v>OPW SEMI AUTO NOZZLES - ITEMS</v>
          </cell>
        </row>
        <row r="984">
          <cell r="H984" t="str">
            <v>98-1888-000</v>
          </cell>
          <cell r="I984" t="str">
            <v>NOZZLE SPOUT SUB-ASSEMBLY - ITEMS</v>
          </cell>
        </row>
        <row r="985">
          <cell r="H985" t="str">
            <v>98-1897-000</v>
          </cell>
          <cell r="I985" t="str">
            <v>GREASE HOSES - ITEMS</v>
          </cell>
        </row>
        <row r="986">
          <cell r="H986" t="str">
            <v>98-1906-000</v>
          </cell>
          <cell r="I986" t="str">
            <v>GREASE GUN CONTROL VALVES - ITEMS</v>
          </cell>
        </row>
        <row r="987">
          <cell r="H987" t="str">
            <v>98-1915-000</v>
          </cell>
          <cell r="I987" t="str">
            <v>GREASE PUMP BODIES - ITEMS</v>
          </cell>
        </row>
        <row r="988">
          <cell r="H988" t="str">
            <v>98-1924-000</v>
          </cell>
          <cell r="I988" t="str">
            <v>PUMP AIR SEPARATORS - ITEMS</v>
          </cell>
        </row>
        <row r="989">
          <cell r="H989" t="str">
            <v>98-1933-000</v>
          </cell>
          <cell r="I989" t="str">
            <v>COMPUTER SIDE FRAME - ITEMS</v>
          </cell>
        </row>
        <row r="990">
          <cell r="H990" t="str">
            <v>98-1942-000</v>
          </cell>
          <cell r="I990" t="str">
            <v>PUMP DIAL FRAMES - ITEMS</v>
          </cell>
        </row>
        <row r="991">
          <cell r="H991" t="str">
            <v>98-1951-000</v>
          </cell>
          <cell r="I991" t="str">
            <v>CD 40 MONO PUMP STATOR - ITEMS</v>
          </cell>
        </row>
        <row r="992">
          <cell r="H992" t="str">
            <v>98-1960-000</v>
          </cell>
          <cell r="I992" t="str">
            <v>SEMI ROTARY PUMP ROTORS - ITEMS</v>
          </cell>
        </row>
        <row r="993">
          <cell r="H993" t="str">
            <v>98-1979-000</v>
          </cell>
          <cell r="I993" t="str">
            <v>BUILDING WALL SIGN PANEL - ITEMS</v>
          </cell>
        </row>
        <row r="994">
          <cell r="H994" t="str">
            <v>98-1988-000</v>
          </cell>
          <cell r="I994" t="str">
            <v>CANOPY FASCIA ESSO PANEL - ITEMS</v>
          </cell>
        </row>
        <row r="995">
          <cell r="H995" t="str">
            <v>98-1997-000</v>
          </cell>
          <cell r="I995" t="str">
            <v>BUILDING WALL SIGN RED PN - ITEMS</v>
          </cell>
        </row>
        <row r="996">
          <cell r="H996" t="str">
            <v>98-2006-000</v>
          </cell>
          <cell r="I996" t="str">
            <v>WHITE FIELD SPREADER PAN. - ITEMS</v>
          </cell>
        </row>
        <row r="997">
          <cell r="H997" t="str">
            <v>98-2007-000</v>
          </cell>
          <cell r="I997" t="str">
            <v>1'' FUEL DELIVERY HOSE</v>
          </cell>
        </row>
        <row r="998">
          <cell r="H998" t="str">
            <v>98-2008-000</v>
          </cell>
          <cell r="I998" t="str">
            <v>3/4'' FUEL DELIVERY HOSE</v>
          </cell>
        </row>
        <row r="999">
          <cell r="H999" t="str">
            <v>98-2015-000</v>
          </cell>
          <cell r="I999" t="str">
            <v>3/4' X 12' FUEL DEL. HOSE  - ITEMS</v>
          </cell>
        </row>
        <row r="1000">
          <cell r="H1000" t="str">
            <v>98-2024-000</v>
          </cell>
          <cell r="I1000" t="str">
            <v>60' X 3/4' PET. DEL HOSES  - ITEMS</v>
          </cell>
        </row>
        <row r="1001">
          <cell r="H1001" t="str">
            <v>98-2033-000</v>
          </cell>
          <cell r="I1001" t="str">
            <v>TWIN AIR GAUGE HOSES - ITEMS</v>
          </cell>
        </row>
        <row r="1002">
          <cell r="H1002" t="str">
            <v>98-2042-000</v>
          </cell>
          <cell r="I1002" t="str">
            <v>FLOAT ASSEMBLIES - ITEMS</v>
          </cell>
        </row>
        <row r="1003">
          <cell r="H1003" t="str">
            <v>98-2051-000</v>
          </cell>
          <cell r="I1003" t="str">
            <v>NEW GILBARCO METERING UNT - ITEMS</v>
          </cell>
        </row>
        <row r="1004">
          <cell r="H1004" t="str">
            <v>98-2060-000</v>
          </cell>
          <cell r="I1004" t="str">
            <v>NEW GILBARCO PUMPING UNTS - ITEMS</v>
          </cell>
        </row>
        <row r="1005">
          <cell r="H1005" t="str">
            <v>98-2070-000</v>
          </cell>
          <cell r="I1005" t="str">
            <v>GILBARCO ELECTRIC PUMP</v>
          </cell>
        </row>
        <row r="1006">
          <cell r="H1006" t="str">
            <v>98-2079-000</v>
          </cell>
          <cell r="I1006" t="str">
            <v>OIL NON DRIP NOZZLE TCLMT - ITEMS</v>
          </cell>
        </row>
        <row r="1007">
          <cell r="H1007" t="str">
            <v>98-2088-000</v>
          </cell>
          <cell r="I1007" t="str">
            <v>GILBARCO TRIM PUMP PANEL - ITEMS</v>
          </cell>
        </row>
        <row r="1008">
          <cell r="H1008" t="str">
            <v>98-2097-000</v>
          </cell>
          <cell r="I1008" t="str">
            <v>AUTOMATIC VALUE P.NO.9961 - ITEMS</v>
          </cell>
        </row>
        <row r="1009">
          <cell r="H1009" t="str">
            <v>98-2106-000</v>
          </cell>
          <cell r="I1009" t="str">
            <v>COMPUTER ASSY NO. KG-100 - ITEMS</v>
          </cell>
        </row>
        <row r="1010">
          <cell r="H1010" t="str">
            <v>98-2115-000</v>
          </cell>
          <cell r="I1010" t="str">
            <v>TOTALS KEY SWITCH KG-105 - ITEMS</v>
          </cell>
        </row>
        <row r="1011">
          <cell r="H1011" t="str">
            <v>98-2124-000</v>
          </cell>
          <cell r="I1011" t="str">
            <v>DISPLAY ASSY KG - 124 - ITEMS</v>
          </cell>
        </row>
        <row r="1012">
          <cell r="H1012" t="str">
            <v>98-2133-000</v>
          </cell>
          <cell r="I1012" t="str">
            <v>OILER ASSEMBLY P.NO.9881 - ITEMS</v>
          </cell>
        </row>
        <row r="1013">
          <cell r="H1013" t="str">
            <v>98-2142-000</v>
          </cell>
          <cell r="I1013" t="str">
            <v>MICRO SWITCH KG - 006 - ITEMS</v>
          </cell>
        </row>
        <row r="1014">
          <cell r="H1014" t="str">
            <v>98-2151-000</v>
          </cell>
          <cell r="I1014" t="str">
            <v>MECHANICAL TOTALIZER KG-010 - ITEMS</v>
          </cell>
        </row>
        <row r="1015">
          <cell r="H1015" t="str">
            <v>98-2160-000</v>
          </cell>
          <cell r="I1015" t="str">
            <v>PUMP TUBE PT NO. 9876 - ITEMS</v>
          </cell>
        </row>
        <row r="1016">
          <cell r="H1016" t="str">
            <v>98-2179-000</v>
          </cell>
          <cell r="I1016" t="str">
            <v>3MM PERSPEX SHEETS  - ITEMS</v>
          </cell>
        </row>
        <row r="1017">
          <cell r="H1017" t="str">
            <v>98-2188-000</v>
          </cell>
          <cell r="I1017" t="str">
            <v>CD 60 MONO PUMP STATOR - ITEMS</v>
          </cell>
        </row>
        <row r="1018">
          <cell r="H1018" t="str">
            <v>98-2197-000</v>
          </cell>
          <cell r="I1018" t="str">
            <v>CD 70 MONO PUMP STATOR - ITEMS</v>
          </cell>
        </row>
        <row r="1019">
          <cell r="H1019" t="str">
            <v>98-2206-000</v>
          </cell>
          <cell r="I1019" t="str">
            <v>MD 80 MONOPUMP STATOR - ITEMS</v>
          </cell>
        </row>
        <row r="1020">
          <cell r="H1020" t="str">
            <v>98-2215-000</v>
          </cell>
          <cell r="I1020" t="str">
            <v>AIR GAUGE REMOTE CONTROL VALVE - ITEMS</v>
          </cell>
        </row>
        <row r="1021">
          <cell r="H1021" t="str">
            <v>98-2224-000</v>
          </cell>
          <cell r="I1021" t="str">
            <v>A/C GUAGE TYRE CONNECTOR NOZZL - ITEMS</v>
          </cell>
        </row>
        <row r="1022">
          <cell r="H1022" t="str">
            <v>98-2233-000</v>
          </cell>
          <cell r="I1022" t="str">
            <v>TRIMLINE PUMP PULLEYS - ITEMS</v>
          </cell>
        </row>
        <row r="1023">
          <cell r="H1023" t="str">
            <v>98-2242-000</v>
          </cell>
          <cell r="I1023" t="str">
            <v>PUMP METER SEAL HOUSING - ITEMS</v>
          </cell>
        </row>
        <row r="1024">
          <cell r="H1024" t="str">
            <v>98-2251-000</v>
          </cell>
          <cell r="I1024" t="str">
            <v>PUMP METERING UNIT VALVES - ITEMS</v>
          </cell>
        </row>
        <row r="1025">
          <cell r="H1025" t="str">
            <v>98-2260-000</v>
          </cell>
          <cell r="I1025" t="str">
            <v>TRIMLINE PUMPING UNIT - ITEMS</v>
          </cell>
        </row>
        <row r="1026">
          <cell r="H1026" t="str">
            <v>98-2279-000</v>
          </cell>
          <cell r="I1026" t="str">
            <v>COMPUTER RESET MECHANISM - ITEMS</v>
          </cell>
        </row>
        <row r="1027">
          <cell r="H1027" t="str">
            <v>98-2288-000</v>
          </cell>
          <cell r="I1027" t="str">
            <v>METERING UNIT CROSS MEMB. - ITEMS</v>
          </cell>
        </row>
        <row r="1028">
          <cell r="H1028" t="str">
            <v>98-2297-000</v>
          </cell>
          <cell r="I1028" t="str">
            <v>PUMP STOP - ITEMS</v>
          </cell>
        </row>
        <row r="1029">
          <cell r="H1029" t="str">
            <v>98-2306-000</v>
          </cell>
          <cell r="I1029" t="str">
            <v>METERING UNIT CAM SHAFT - ITEMS</v>
          </cell>
        </row>
        <row r="1030">
          <cell r="H1030" t="str">
            <v>98-2315-000</v>
          </cell>
          <cell r="I1030" t="str">
            <v>1.5' PUMP FLEXIBLE COUP.  - ITEMS</v>
          </cell>
        </row>
        <row r="1031">
          <cell r="H1031" t="str">
            <v>98-2324-000</v>
          </cell>
          <cell r="I1031" t="str">
            <v>METERING UNIT END COVERS - ITEMS</v>
          </cell>
        </row>
        <row r="1032">
          <cell r="H1032" t="str">
            <v>98-2333-000</v>
          </cell>
          <cell r="I1032" t="str">
            <v>VR MONEY WHEELS - ITEMS</v>
          </cell>
        </row>
        <row r="1033">
          <cell r="H1033" t="str">
            <v>98-2342-000</v>
          </cell>
          <cell r="I1033" t="str">
            <v>VR LITRE WHEELS - ITEMS</v>
          </cell>
        </row>
        <row r="1034">
          <cell r="H1034" t="str">
            <v>98-2351-000</v>
          </cell>
          <cell r="I1034" t="str">
            <v>GREASE PUMP COVERS - ITEMS</v>
          </cell>
        </row>
        <row r="1035">
          <cell r="H1035" t="str">
            <v>98-2360-000</v>
          </cell>
          <cell r="I1035" t="str">
            <v>COMPUTER DRIV GEAR &amp; SHAF - ITEMS</v>
          </cell>
        </row>
        <row r="1036">
          <cell r="H1036" t="str">
            <v>98-2379-000</v>
          </cell>
          <cell r="I1036" t="str">
            <v>COMPUTER RESET PLATES - ITEMS</v>
          </cell>
        </row>
        <row r="1037">
          <cell r="H1037" t="str">
            <v>98-2388-000</v>
          </cell>
          <cell r="I1037" t="str">
            <v>COMPUTER WHEEL SHAFT - ITEMS</v>
          </cell>
        </row>
        <row r="1038">
          <cell r="H1038" t="str">
            <v>98-2397-000</v>
          </cell>
          <cell r="I1038" t="str">
            <v>PRICE VARIATION GEARS - ITEMS</v>
          </cell>
        </row>
        <row r="1039">
          <cell r="H1039" t="str">
            <v>98-2406-000</v>
          </cell>
          <cell r="I1039" t="str">
            <v>VR TOTALIZERS - ITEMS</v>
          </cell>
        </row>
        <row r="1040">
          <cell r="H1040" t="str">
            <v>98-2415-000</v>
          </cell>
          <cell r="I1040" t="str">
            <v>AIR SEPARATOR FLOATS - ITEMS</v>
          </cell>
        </row>
        <row r="1041">
          <cell r="H1041" t="str">
            <v>98-2424-000</v>
          </cell>
          <cell r="I1041" t="str">
            <v>COMPUTER RODS - ITEMS</v>
          </cell>
        </row>
        <row r="1042">
          <cell r="H1042" t="str">
            <v>98-2433-000</v>
          </cell>
          <cell r="I1042" t="str">
            <v>NOZZLE TIP RESET - ITEMS</v>
          </cell>
        </row>
        <row r="1043">
          <cell r="H1043" t="str">
            <v>98-2442-000</v>
          </cell>
          <cell r="I1043" t="str">
            <v>METERING UNIT ADJ. WHEEL - ITEMS</v>
          </cell>
        </row>
        <row r="1044">
          <cell r="H1044" t="str">
            <v>98-2451-000</v>
          </cell>
          <cell r="I1044" t="str">
            <v>METERING UNIT PISTON SLEV - ITEMS</v>
          </cell>
        </row>
        <row r="1045">
          <cell r="H1045" t="str">
            <v>98-2460-000</v>
          </cell>
          <cell r="I1045" t="str">
            <v>PUMP MOTOR CAPACITORS - ITEMS</v>
          </cell>
        </row>
        <row r="1046">
          <cell r="H1046" t="str">
            <v>98-2479-000</v>
          </cell>
          <cell r="I1046" t="str">
            <v>PUMP FILTERS - ITEMS</v>
          </cell>
        </row>
        <row r="1047">
          <cell r="H1047" t="str">
            <v>98-2488-000</v>
          </cell>
          <cell r="I1047" t="str">
            <v>METER VALVE SEATS - ITEMS</v>
          </cell>
        </row>
        <row r="1048">
          <cell r="H1048" t="str">
            <v>98-2497-000</v>
          </cell>
          <cell r="I1048" t="str">
            <v>GILBARCO NOZZLE REPAIR - ITEMS</v>
          </cell>
        </row>
        <row r="1049">
          <cell r="H1049" t="str">
            <v>98-2506-000</v>
          </cell>
          <cell r="I1049" t="str">
            <v>SALES MAKER PUMP FILTERS - ITEMS</v>
          </cell>
        </row>
        <row r="1050">
          <cell r="H1050" t="str">
            <v>98-2515-000</v>
          </cell>
          <cell r="I1050" t="str">
            <v>VR COMPUTER SHIFT CAN - ITEMS</v>
          </cell>
        </row>
        <row r="1051">
          <cell r="H1051" t="str">
            <v>98-2524-000</v>
          </cell>
          <cell r="I1051" t="str">
            <v>MAIN VALVE DISC - ITEMS</v>
          </cell>
        </row>
        <row r="1052">
          <cell r="H1052" t="str">
            <v>98-2533-000</v>
          </cell>
          <cell r="I1052" t="str">
            <v>METERING UNIT PISTONS - ITEMS</v>
          </cell>
        </row>
        <row r="1053">
          <cell r="H1053" t="str">
            <v>98-2542-000</v>
          </cell>
          <cell r="I1053" t="str">
            <v>VALVE FORK - ITEMS</v>
          </cell>
        </row>
        <row r="1054">
          <cell r="H1054" t="str">
            <v>98-2551-000</v>
          </cell>
          <cell r="I1054" t="str">
            <v>PLASTIC NOZZLE BOOTS - ITEMS</v>
          </cell>
        </row>
        <row r="1055">
          <cell r="H1055" t="str">
            <v>98-2560-000</v>
          </cell>
          <cell r="I1055" t="str">
            <v>NOZZLE HANDLES - ITEMS</v>
          </cell>
        </row>
        <row r="1056">
          <cell r="H1056" t="str">
            <v>98-2579-000</v>
          </cell>
          <cell r="I1056" t="str">
            <v>PUMP FILTER /SEPARATOR - ITEMS</v>
          </cell>
        </row>
        <row r="1057">
          <cell r="H1057" t="str">
            <v>98-2588-000</v>
          </cell>
          <cell r="I1057" t="str">
            <v>VISUAL DISPLAY INDICATORS - ITEMS</v>
          </cell>
        </row>
        <row r="1058">
          <cell r="H1058" t="str">
            <v>98-2597-000</v>
          </cell>
          <cell r="I1058" t="str">
            <v>.75'/1' NOZZLE REDUC BUSH  - ITEMS</v>
          </cell>
        </row>
        <row r="1059">
          <cell r="H1059" t="str">
            <v>98-2606-000</v>
          </cell>
          <cell r="I1059" t="str">
            <v>PUMPING UNIT BLADE SPACER - ITEMS</v>
          </cell>
        </row>
        <row r="1060">
          <cell r="H1060" t="str">
            <v>98-2615-000</v>
          </cell>
          <cell r="I1060" t="str">
            <v>.75' HOSE COUP(ACT. HOSE)  - ITEMS</v>
          </cell>
        </row>
        <row r="1061">
          <cell r="H1061" t="str">
            <v>98-2624-000</v>
          </cell>
          <cell r="I1061" t="str">
            <v>AIR SEPARATOR VALVES - ITEMS</v>
          </cell>
        </row>
        <row r="1062">
          <cell r="H1062" t="str">
            <v>98-2633-000</v>
          </cell>
          <cell r="I1062" t="str">
            <v>PUMP LOCKS WITH KEYS - ITEMS</v>
          </cell>
        </row>
        <row r="1063">
          <cell r="H1063" t="str">
            <v>98-2642-000</v>
          </cell>
          <cell r="I1063" t="str">
            <v>TRIMELINE PUMP SWITCHES - ITEMS</v>
          </cell>
        </row>
        <row r="1064">
          <cell r="H1064" t="str">
            <v>98-2651-000</v>
          </cell>
          <cell r="I1064" t="str">
            <v>MOTOR SWITCHES - ITEMS</v>
          </cell>
        </row>
        <row r="1065">
          <cell r="H1065" t="str">
            <v>98-2660-000</v>
          </cell>
          <cell r="I1065" t="str">
            <v>GILBARCO TRIMELINE D FACE - ITEMS</v>
          </cell>
        </row>
        <row r="1066">
          <cell r="H1066" t="str">
            <v>98-2679-000</v>
          </cell>
          <cell r="I1066" t="str">
            <v>SEMI ROTARY PUMP VALVES - ITEMS</v>
          </cell>
        </row>
        <row r="1067">
          <cell r="H1067" t="str">
            <v>98-2688-000</v>
          </cell>
          <cell r="I1067" t="str">
            <v>METERING UNIT PISTON SPR. - ITEMS</v>
          </cell>
        </row>
        <row r="1068">
          <cell r="H1068" t="str">
            <v>98-2697-000</v>
          </cell>
          <cell r="I1068" t="str">
            <v>PINION GEARS FOR MET.UNIT - ITEMS</v>
          </cell>
        </row>
        <row r="1069">
          <cell r="H1069" t="str">
            <v>98-2706-000</v>
          </cell>
          <cell r="I1069" t="str">
            <v>METERING UNIT DRIVE GEARS - ITEMS</v>
          </cell>
        </row>
        <row r="1070">
          <cell r="H1070" t="str">
            <v>98-2715-000</v>
          </cell>
          <cell r="I1070" t="str">
            <v>COMPUTER IDLER GEARS - ITEMS</v>
          </cell>
        </row>
        <row r="1071">
          <cell r="H1071" t="str">
            <v>98-2724-000</v>
          </cell>
          <cell r="I1071" t="str">
            <v>COMPUTER DRIVE COUP.&amp; LNK - ITEMS</v>
          </cell>
        </row>
        <row r="1072">
          <cell r="H1072" t="str">
            <v>98-2733-000</v>
          </cell>
          <cell r="I1072" t="str">
            <v>PUMPING UNIT ROTOR BUSHES - ITEMS</v>
          </cell>
        </row>
        <row r="1073">
          <cell r="H1073" t="str">
            <v>98-2742-000</v>
          </cell>
          <cell r="I1073" t="str">
            <v>COMPUTER HANDLE / CONNECT - ITEMS</v>
          </cell>
        </row>
        <row r="1074">
          <cell r="H1074" t="str">
            <v>98-2751-000</v>
          </cell>
          <cell r="I1074" t="str">
            <v>NOZZLE VALVES - ITEMS</v>
          </cell>
        </row>
        <row r="1075">
          <cell r="H1075" t="str">
            <v>98-2760-000</v>
          </cell>
          <cell r="I1075" t="str">
            <v>BYPASS VALVE SPRING - ITEMS</v>
          </cell>
        </row>
        <row r="1076">
          <cell r="H1076" t="str">
            <v>98-2779-000</v>
          </cell>
          <cell r="I1076" t="str">
            <v>OIL POURERS - ITEMS</v>
          </cell>
        </row>
        <row r="1077">
          <cell r="H1077" t="str">
            <v>98-2788-000</v>
          </cell>
          <cell r="I1077" t="str">
            <v>4 LITRE BLACK PAINT  - ITEMS</v>
          </cell>
        </row>
        <row r="1078">
          <cell r="H1078" t="str">
            <v>98-2797-000</v>
          </cell>
          <cell r="I1078" t="str">
            <v>4 LITRE WHITE EMULSION PT  - ITEMS</v>
          </cell>
        </row>
        <row r="1079">
          <cell r="H1079" t="str">
            <v>98-2806-000</v>
          </cell>
          <cell r="I1079" t="str">
            <v>700X12 FORK LIFT TUBES  - ITEMS</v>
          </cell>
        </row>
        <row r="1080">
          <cell r="H1080" t="str">
            <v>98-2815-000</v>
          </cell>
          <cell r="I1080" t="str">
            <v>600X9 FORK LIFT TUBES  - ITEMS</v>
          </cell>
        </row>
        <row r="1081">
          <cell r="H1081" t="str">
            <v>98-2824-000</v>
          </cell>
          <cell r="I1081" t="str">
            <v>650 X 10 FORK LIFT TUBES  - ITEMS</v>
          </cell>
        </row>
        <row r="1082">
          <cell r="H1082" t="str">
            <v>98-2833-000</v>
          </cell>
          <cell r="I1082" t="str">
            <v>1100 X 20 NEW TUBES  - ITEMS</v>
          </cell>
        </row>
        <row r="1083">
          <cell r="H1083" t="str">
            <v>98-2842-000</v>
          </cell>
          <cell r="I1083" t="str">
            <v>700 X 15 FORK LIFT TUBES  - ITEMS</v>
          </cell>
        </row>
        <row r="1084">
          <cell r="H1084" t="str">
            <v>98-2851-000</v>
          </cell>
          <cell r="I1084" t="str">
            <v>FRONT WHEEL STUD FOR VOLV - ITEMS</v>
          </cell>
        </row>
        <row r="1085">
          <cell r="H1085" t="str">
            <v>98-2860-000</v>
          </cell>
          <cell r="I1085" t="str">
            <v>REAR WHELL STUDS FOR VOLV - ITEMS</v>
          </cell>
        </row>
        <row r="1086">
          <cell r="H1086" t="str">
            <v>98-2879-000</v>
          </cell>
          <cell r="I1086" t="str">
            <v>CROSLAND FILTERS - ITEMS</v>
          </cell>
        </row>
        <row r="1087">
          <cell r="H1087" t="str">
            <v>98-2888-000</v>
          </cell>
          <cell r="I1087" t="str">
            <v>FILTERS FOR AIR CLEANERS - ITEMS</v>
          </cell>
        </row>
        <row r="1088">
          <cell r="H1088" t="str">
            <v>98-2897-000</v>
          </cell>
          <cell r="I1088" t="str">
            <v>U-BOLTS FOR TRAILERS - ITEMS</v>
          </cell>
        </row>
        <row r="1089">
          <cell r="H1089" t="str">
            <v>98-2906-000</v>
          </cell>
          <cell r="I1089" t="str">
            <v>1200 X 20 NEW TUBES  - ITEMS</v>
          </cell>
        </row>
        <row r="1090">
          <cell r="H1090" t="str">
            <v>98-2915-000</v>
          </cell>
          <cell r="I1090" t="str">
            <v>BEARING FOR LEYLAND TRUCK - ITEMS</v>
          </cell>
        </row>
        <row r="1091">
          <cell r="H1091" t="str">
            <v>98-2924-000</v>
          </cell>
          <cell r="I1091" t="str">
            <v>BEARING FOR THE TRUCKS - ITEMS</v>
          </cell>
        </row>
        <row r="1092">
          <cell r="H1092" t="str">
            <v>98-2933-000</v>
          </cell>
          <cell r="I1092" t="str">
            <v>CENTRE BOLT FOR TRAILERS - ITEMS</v>
          </cell>
        </row>
        <row r="1093">
          <cell r="H1093" t="str">
            <v>98-2942-000</v>
          </cell>
          <cell r="I1093" t="str">
            <v>VOLVO OIL FILTERS - ITEMS</v>
          </cell>
        </row>
        <row r="1094">
          <cell r="H1094" t="str">
            <v>98-2951-000</v>
          </cell>
          <cell r="I1094" t="str">
            <v>DIESEL FILTERS - ITEMS</v>
          </cell>
        </row>
        <row r="1095">
          <cell r="H1095" t="str">
            <v>98-2960-000</v>
          </cell>
          <cell r="I1095" t="str">
            <v>STEERING POWER FILTERS - ITEMS</v>
          </cell>
        </row>
        <row r="1096">
          <cell r="H1096" t="str">
            <v>98-2979-000</v>
          </cell>
          <cell r="I1096" t="str">
            <v>CROSSLAND FILTERS</v>
          </cell>
        </row>
        <row r="1097">
          <cell r="H1097" t="str">
            <v>98-2988-000</v>
          </cell>
          <cell r="I1097" t="str">
            <v>OIL FILTER OUT OF USE - ITEMS</v>
          </cell>
        </row>
        <row r="1098">
          <cell r="H1098" t="str">
            <v>98-2997-000</v>
          </cell>
          <cell r="I1098" t="str">
            <v>FUEL FILTER OUT OF USE - ITEMS</v>
          </cell>
        </row>
        <row r="1099">
          <cell r="H1099" t="str">
            <v>98-3006-000</v>
          </cell>
          <cell r="I1099" t="str">
            <v>HANGER LOCKER BUSHES - ITEMS</v>
          </cell>
        </row>
        <row r="1100">
          <cell r="H1100" t="str">
            <v>98-3015-000</v>
          </cell>
          <cell r="I1100" t="str">
            <v>CONTROL ARM BUSHES - ITEMS</v>
          </cell>
        </row>
        <row r="1101">
          <cell r="H1101" t="str">
            <v>98-3024-000</v>
          </cell>
          <cell r="I1101" t="str">
            <v>STABILIZER PINS - ITEMS</v>
          </cell>
        </row>
        <row r="1102">
          <cell r="H1102" t="str">
            <v>98-3033-000</v>
          </cell>
          <cell r="I1102" t="str">
            <v>STABILIZER BUSHES - ITEMS</v>
          </cell>
        </row>
        <row r="1103">
          <cell r="H1103" t="str">
            <v>98-3042-000</v>
          </cell>
          <cell r="I1103" t="str">
            <v>CONTROL ARM BOLTS - ITEMS</v>
          </cell>
        </row>
        <row r="1104">
          <cell r="H1104" t="str">
            <v>98-3051-000</v>
          </cell>
          <cell r="I1104" t="str">
            <v>BONNET MOUNTING BUSHES - ITEMS</v>
          </cell>
        </row>
        <row r="1105">
          <cell r="H1105" t="str">
            <v>98-3060-000</v>
          </cell>
          <cell r="I1105" t="str">
            <v>HANGER LOCKERS - ITEMS</v>
          </cell>
        </row>
        <row r="1106">
          <cell r="H1106" t="str">
            <v>98-3079-000</v>
          </cell>
          <cell r="I1106" t="str">
            <v>REAR SPRING BRACKETS - ITEMS</v>
          </cell>
        </row>
        <row r="1107">
          <cell r="H1107" t="str">
            <v>98-3088-000</v>
          </cell>
          <cell r="I1107" t="str">
            <v>PLASTIC SUSPENSE BUSHES - ITEMS</v>
          </cell>
        </row>
        <row r="1108">
          <cell r="H1108" t="str">
            <v>98-3097-000</v>
          </cell>
          <cell r="I1108" t="str">
            <v>FAN BELTS - VOLVO - ITEMS</v>
          </cell>
        </row>
        <row r="1109">
          <cell r="H1109" t="str">
            <v>98-3106-000</v>
          </cell>
          <cell r="I1109" t="str">
            <v>SHOCK ABSORBER - VOLVO - ITEMS</v>
          </cell>
        </row>
        <row r="1110">
          <cell r="H1110" t="str">
            <v>98-3115-000</v>
          </cell>
          <cell r="I1110" t="str">
            <v>SHOCK ABS.CABIN BUSHES - ITEMS</v>
          </cell>
        </row>
        <row r="1111">
          <cell r="H1111" t="str">
            <v>98-3124-000</v>
          </cell>
          <cell r="I1111" t="str">
            <v>SHOCK ABSORBER BUSHES - ITEMS</v>
          </cell>
        </row>
        <row r="1112">
          <cell r="H1112" t="str">
            <v>98-3125-000</v>
          </cell>
          <cell r="I1112" t="str">
            <v>GIGANT COMPLETE SPRING-ITEMS</v>
          </cell>
        </row>
        <row r="1113">
          <cell r="H1113" t="str">
            <v>98-3133-000</v>
          </cell>
          <cell r="I1113" t="str">
            <v>BATTERY BOLTS AND NUTS - ITEMS</v>
          </cell>
        </row>
        <row r="1114">
          <cell r="H1114" t="str">
            <v>98-3134-000</v>
          </cell>
          <cell r="I1114" t="str">
            <v>DRIVE PLATE KIT - LEYLAND</v>
          </cell>
        </row>
        <row r="1115">
          <cell r="H1115" t="str">
            <v>98-3135-000</v>
          </cell>
          <cell r="I1115" t="str">
            <v>RING WIPER ROD</v>
          </cell>
        </row>
        <row r="1116">
          <cell r="H1116" t="str">
            <v>98-3136-000</v>
          </cell>
          <cell r="I1116" t="str">
            <v>REPAIR KIT COMPRESSOR-LEYLAND</v>
          </cell>
        </row>
        <row r="1117">
          <cell r="H1117" t="str">
            <v>98-3137-000</v>
          </cell>
          <cell r="I1117" t="str">
            <v>GEAR BOX TOP COVER-LEYLAND</v>
          </cell>
        </row>
        <row r="1118">
          <cell r="H1118" t="str">
            <v>98-3138-000</v>
          </cell>
          <cell r="I1118" t="str">
            <v>EMERGENCY RUBBER VALVES</v>
          </cell>
        </row>
        <row r="1119">
          <cell r="H1119" t="str">
            <v>98-3139-000</v>
          </cell>
          <cell r="I1119" t="str">
            <v>ALTERNATOR BRACKET</v>
          </cell>
        </row>
        <row r="1120">
          <cell r="H1120" t="str">
            <v>98-3140-000</v>
          </cell>
          <cell r="I1120" t="str">
            <v>LOCAL SIDE MIRROR (S/H)</v>
          </cell>
        </row>
        <row r="1121">
          <cell r="H1121" t="str">
            <v>98-3142-000</v>
          </cell>
          <cell r="I1121" t="str">
            <v>SPRING PINS - ITEMS</v>
          </cell>
        </row>
        <row r="1122">
          <cell r="H1122" t="str">
            <v>98-3151-000</v>
          </cell>
          <cell r="I1122" t="str">
            <v>EQUILIZER PINS - ITEMS</v>
          </cell>
        </row>
        <row r="1123">
          <cell r="H1123" t="str">
            <v>98-3160-000</v>
          </cell>
          <cell r="I1123" t="str">
            <v>RETURN SPRING PINS - ITEMS</v>
          </cell>
        </row>
        <row r="1124">
          <cell r="H1124" t="str">
            <v>98-3179-000</v>
          </cell>
          <cell r="I1124" t="str">
            <v>BRAKE SHOES FOR TRUCKS - ITEMS</v>
          </cell>
        </row>
        <row r="1125">
          <cell r="H1125" t="str">
            <v>98-3188-000</v>
          </cell>
          <cell r="I1125" t="str">
            <v>BRAKE ARMS - ITEMS</v>
          </cell>
        </row>
        <row r="1126">
          <cell r="H1126" t="str">
            <v>98-3197-000</v>
          </cell>
          <cell r="I1126" t="str">
            <v>BRAKESHOE RTN SPRING - ITEMS</v>
          </cell>
        </row>
        <row r="1127">
          <cell r="H1127" t="str">
            <v>98-3206-000</v>
          </cell>
          <cell r="I1127" t="str">
            <v>BRAKE LININGS LEYLAND - ITEMS</v>
          </cell>
        </row>
        <row r="1128">
          <cell r="H1128" t="str">
            <v>98-3215-000</v>
          </cell>
          <cell r="I1128" t="str">
            <v>LIGHT GUARDS - VOLVO - ITEMS</v>
          </cell>
        </row>
        <row r="1129">
          <cell r="H1129" t="str">
            <v>98-3224-000</v>
          </cell>
          <cell r="I1129" t="str">
            <v>DOOR STOPPERS - RUBBER - ITEMS</v>
          </cell>
        </row>
        <row r="1130">
          <cell r="H1130" t="str">
            <v>98-3233-000</v>
          </cell>
          <cell r="I1130" t="str">
            <v>BULBS - ITEMS</v>
          </cell>
        </row>
        <row r="1131">
          <cell r="H1131" t="str">
            <v>98-3242-000</v>
          </cell>
          <cell r="I1131" t="str">
            <v>WIPER SWITCH - ITEMS</v>
          </cell>
        </row>
        <row r="1132">
          <cell r="H1132" t="str">
            <v>98-3251-000</v>
          </cell>
          <cell r="I1132" t="str">
            <v>LENCES FOR TRUCKS - ITEMS</v>
          </cell>
        </row>
        <row r="1133">
          <cell r="H1133" t="str">
            <v>98-3260-000</v>
          </cell>
          <cell r="I1133" t="str">
            <v>LENCES FOR DATSUN - ITEMS</v>
          </cell>
        </row>
        <row r="1134">
          <cell r="H1134" t="str">
            <v>98-3279-000</v>
          </cell>
          <cell r="I1134" t="str">
            <v>OIL RINGS - ITEMS</v>
          </cell>
        </row>
        <row r="1135">
          <cell r="H1135" t="str">
            <v>98-3288-000</v>
          </cell>
          <cell r="I1135" t="str">
            <v>FIX SPANNERS - ITEMS</v>
          </cell>
        </row>
        <row r="1136">
          <cell r="H1136" t="str">
            <v>98-3297-000</v>
          </cell>
          <cell r="I1136" t="str">
            <v>INLINE THERM GLASSES - ITEMS</v>
          </cell>
        </row>
        <row r="1137">
          <cell r="H1137" t="str">
            <v>98-3306-000</v>
          </cell>
          <cell r="I1137" t="str">
            <v>GREASE NIPPLES - ITEMS</v>
          </cell>
        </row>
        <row r="1138">
          <cell r="H1138" t="str">
            <v>98-3315-000</v>
          </cell>
          <cell r="I1138" t="str">
            <v>SIDE MARKERS - VOLVO - ITEMS</v>
          </cell>
        </row>
        <row r="1139">
          <cell r="H1139" t="str">
            <v>98-3324-000</v>
          </cell>
          <cell r="I1139" t="str">
            <v>ANCOR PIN CLIPS - ITEMS</v>
          </cell>
        </row>
        <row r="1140">
          <cell r="H1140" t="str">
            <v>98-3333-000</v>
          </cell>
          <cell r="I1140" t="str">
            <v>EXSAULTOR SEAL - ITEMS</v>
          </cell>
        </row>
        <row r="1141">
          <cell r="H1141" t="str">
            <v>98-3342-000</v>
          </cell>
          <cell r="I1141" t="str">
            <v>OIL SEALS - ITEMS</v>
          </cell>
        </row>
        <row r="1142">
          <cell r="H1142" t="str">
            <v>98-3351-000</v>
          </cell>
          <cell r="I1142" t="str">
            <v>OIL PIPE - ITEMS</v>
          </cell>
        </row>
        <row r="1143">
          <cell r="H1143" t="str">
            <v>98-3360-000</v>
          </cell>
          <cell r="I1143" t="str">
            <v>SAFETY BELTS - ITEMS</v>
          </cell>
        </row>
        <row r="1144">
          <cell r="H1144" t="str">
            <v>98-3379-000</v>
          </cell>
          <cell r="I1144" t="str">
            <v>WHEEL STUDS - ITEMS</v>
          </cell>
        </row>
        <row r="1145">
          <cell r="H1145" t="str">
            <v>98-3388-000</v>
          </cell>
          <cell r="I1145" t="str">
            <v>ENGINE MOUNT-VOLVO/LEY - ITEMS</v>
          </cell>
        </row>
        <row r="1146">
          <cell r="H1146" t="str">
            <v>98-3397-000</v>
          </cell>
          <cell r="I1146" t="str">
            <v>ENGINE COVER GASKETS - ITEMS</v>
          </cell>
        </row>
        <row r="1147">
          <cell r="H1147" t="str">
            <v>98-3406-000</v>
          </cell>
          <cell r="I1147" t="str">
            <v>SHAFT SLEEVE JOINT - ITEMS</v>
          </cell>
        </row>
        <row r="1148">
          <cell r="H1148" t="str">
            <v>98-3415-000</v>
          </cell>
          <cell r="I1148" t="str">
            <v>AXLE RING - ITEMS</v>
          </cell>
        </row>
        <row r="1149">
          <cell r="H1149" t="str">
            <v>98-3424-000</v>
          </cell>
          <cell r="I1149" t="str">
            <v>LIDS - VOLVO - ITEMS</v>
          </cell>
        </row>
        <row r="1150">
          <cell r="H1150" t="str">
            <v>98-3433-000</v>
          </cell>
          <cell r="I1150" t="str">
            <v>CLUNCH FLUID RESERVORS - ITEMS</v>
          </cell>
        </row>
        <row r="1151">
          <cell r="H1151" t="str">
            <v>98-3442-000</v>
          </cell>
          <cell r="I1151" t="str">
            <v>HANGER LOCKER BOLTS/NUTS - ITEMS</v>
          </cell>
        </row>
        <row r="1152">
          <cell r="H1152" t="str">
            <v>98-3451-000</v>
          </cell>
          <cell r="I1152" t="str">
            <v>HOSES - ITEMS</v>
          </cell>
        </row>
        <row r="1153">
          <cell r="H1153" t="str">
            <v>98-3460-000</v>
          </cell>
          <cell r="I1153" t="str">
            <v>STARTER MOTOR STUDS - ITEMS</v>
          </cell>
        </row>
        <row r="1154">
          <cell r="H1154" t="str">
            <v>98-3479-000</v>
          </cell>
          <cell r="I1154" t="str">
            <v>DIST PIECE SPACERS - ITEMS</v>
          </cell>
        </row>
        <row r="1155">
          <cell r="H1155" t="str">
            <v>98-3488-000</v>
          </cell>
          <cell r="I1155" t="str">
            <v>GASKETS - ITEMS</v>
          </cell>
        </row>
        <row r="1156">
          <cell r="H1156" t="str">
            <v>98-3497-000</v>
          </cell>
          <cell r="I1156" t="str">
            <v>COUNTER DRIVE GEAR ASSEMB - ITEMS</v>
          </cell>
        </row>
        <row r="1157">
          <cell r="H1157" t="str">
            <v>98-3506-000</v>
          </cell>
          <cell r="I1157" t="str">
            <v>3 WAY VALVES  - ITEMS</v>
          </cell>
        </row>
        <row r="1158">
          <cell r="H1158" t="str">
            <v>98-3515-000</v>
          </cell>
          <cell r="I1158" t="str">
            <v>LPG STRAINERS - ITEMS</v>
          </cell>
        </row>
        <row r="1159">
          <cell r="H1159" t="str">
            <v>98-3524-000</v>
          </cell>
          <cell r="I1159" t="str">
            <v>1.25' GAS CHECK VALVES  - ITEMS</v>
          </cell>
        </row>
        <row r="1160">
          <cell r="H1160" t="str">
            <v>98-3533-000</v>
          </cell>
          <cell r="I1160" t="str">
            <v>HIGH PRESSURE REGULATORS - ITEMS</v>
          </cell>
        </row>
        <row r="1161">
          <cell r="H1161" t="str">
            <v>98-3542-000</v>
          </cell>
          <cell r="I1161" t="str">
            <v>2' OUTLET NIP HEAD &amp; CAP  - ITEMS</v>
          </cell>
        </row>
        <row r="1162">
          <cell r="H1162" t="str">
            <v>98-3551-000</v>
          </cell>
          <cell r="I1162" t="str">
            <v>FLOATS FOR NEPTUNE METERS - ITEMS</v>
          </cell>
        </row>
        <row r="1163">
          <cell r="H1163" t="str">
            <v>98-3560-000</v>
          </cell>
          <cell r="I1163" t="str">
            <v>NEPTUNE METER DIAPHRAM - ITEMS</v>
          </cell>
        </row>
        <row r="1164">
          <cell r="H1164" t="str">
            <v>98-3579-000</v>
          </cell>
          <cell r="I1164" t="str">
            <v>LPG REPAIR KITS - ITEMS</v>
          </cell>
        </row>
        <row r="1165">
          <cell r="H1165" t="str">
            <v>98-3588-000</v>
          </cell>
          <cell r="I1165" t="str">
            <v>2' REGO ONE WAY VALVES  - ITEMS</v>
          </cell>
        </row>
        <row r="1166">
          <cell r="H1166" t="str">
            <v>98-3597-000</v>
          </cell>
          <cell r="I1166" t="str">
            <v>MAIN AND SEC.SPRINGS - ITEMS</v>
          </cell>
        </row>
        <row r="1167">
          <cell r="H1167" t="str">
            <v>98-3606-000</v>
          </cell>
          <cell r="I1167" t="str">
            <v>RUBBER BUARWES - VOLVO - ITEMS</v>
          </cell>
        </row>
        <row r="1168">
          <cell r="H1168" t="str">
            <v>98-3607-000</v>
          </cell>
          <cell r="I1168" t="str">
            <v>4'' CUSTOMED QUICK COUPLINGS</v>
          </cell>
        </row>
        <row r="1169">
          <cell r="H1169" t="str">
            <v>98-3608-000</v>
          </cell>
          <cell r="I1169" t="str">
            <v>4'' CUSTOMED QUICK COUPLING LIDS</v>
          </cell>
        </row>
        <row r="1170">
          <cell r="H1170" t="str">
            <v>98-3615-000</v>
          </cell>
          <cell r="I1170" t="str">
            <v>HOSE COUPLINGS 4' - ITEMS</v>
          </cell>
        </row>
        <row r="1171">
          <cell r="H1171" t="str">
            <v>98-3624-000</v>
          </cell>
          <cell r="I1171" t="str">
            <v>EMCO VALVES 4' - ITEMS</v>
          </cell>
        </row>
        <row r="1172">
          <cell r="H1172" t="str">
            <v>98-3633-000</v>
          </cell>
          <cell r="I1172" t="str">
            <v>PETROL DELIVERY HOSES 4' - ITEMS</v>
          </cell>
        </row>
        <row r="1173">
          <cell r="H1173" t="str">
            <v>98-3642-000</v>
          </cell>
          <cell r="I1173" t="str">
            <v>NEW LPG CYLINDER VALVES - ITEMS</v>
          </cell>
        </row>
        <row r="1174">
          <cell r="H1174" t="str">
            <v>98-3651-000</v>
          </cell>
          <cell r="I1174" t="str">
            <v>2ND HAND LPG CYL.VALVES  - ITEMS</v>
          </cell>
        </row>
        <row r="1175">
          <cell r="H1175" t="str">
            <v>98-3660-000</v>
          </cell>
          <cell r="I1175" t="str">
            <v>LAODING ARM SEALS (VITON) - ITEMS</v>
          </cell>
        </row>
        <row r="1176">
          <cell r="H1176" t="str">
            <v>98-3679-000</v>
          </cell>
          <cell r="I1176" t="str">
            <v>ACME LEAD SEALS - ITEMS</v>
          </cell>
        </row>
        <row r="1177">
          <cell r="H1177" t="str">
            <v>98-3688-000</v>
          </cell>
          <cell r="I1177" t="str">
            <v>SWITCH RED ASSEMBLY - ITEMS</v>
          </cell>
        </row>
        <row r="1178">
          <cell r="H1178" t="str">
            <v>98-3697-000</v>
          </cell>
          <cell r="I1178" t="str">
            <v>SPARE PACKET KIT PT 9850 - ITEMS</v>
          </cell>
        </row>
        <row r="1179">
          <cell r="H1179" t="str">
            <v>98-3706-000</v>
          </cell>
          <cell r="I1179" t="str">
            <v>CLUTCH HOUSING TENS. PINS - ITEMS</v>
          </cell>
        </row>
        <row r="1180">
          <cell r="H1180" t="str">
            <v>98-3715-000</v>
          </cell>
          <cell r="I1180" t="str">
            <v>RESET HANDLE PINS - ITEMS</v>
          </cell>
        </row>
        <row r="1181">
          <cell r="H1181" t="str">
            <v>98-3724-000</v>
          </cell>
          <cell r="I1181" t="str">
            <v>BONDING CLAMPS - ITEMS</v>
          </cell>
        </row>
        <row r="1182">
          <cell r="H1182" t="str">
            <v>98-3733-000</v>
          </cell>
          <cell r="I1182" t="str">
            <v>3 " BULK METER CALIBRATOR - ITEMS</v>
          </cell>
        </row>
        <row r="1183">
          <cell r="H1183" t="str">
            <v>98-3742-000</v>
          </cell>
          <cell r="I1183" t="str">
            <v>3" BULK METER OUTER COVER - ITEMS</v>
          </cell>
        </row>
        <row r="1184">
          <cell r="H1184" t="str">
            <v>98-3751-000</v>
          </cell>
          <cell r="I1184" t="str">
            <v>1 X 2 1/2 " X 10 ' ELAFLEX HOSE - ITEM</v>
          </cell>
        </row>
        <row r="1185">
          <cell r="H1185" t="str">
            <v>98-3760-000</v>
          </cell>
          <cell r="I1185" t="str">
            <v>GARSITE HOSE TESTER - ITEM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D-CD REQ"/>
      <sheetName val="st&amp;T"/>
      <sheetName val="req"/>
      <sheetName val="idf"/>
      <sheetName val="buildup"/>
    </sheetNames>
    <sheetDataSet>
      <sheetData sheetId="0"/>
      <sheetData sheetId="1"/>
      <sheetData sheetId="2"/>
      <sheetData sheetId="3"/>
      <sheetData sheetId="4">
        <row r="1">
          <cell r="A1" t="str">
            <v>JULY  2001 INDUSTRY AGO IMPORT - COST BUILD-UP  </v>
          </cell>
        </row>
        <row r="2">
          <cell r="A2" t="str">
            <v>MOBIL</v>
          </cell>
          <cell r="B2" t="str">
            <v>FINAL</v>
          </cell>
        </row>
        <row r="3">
          <cell r="A3" t="str">
            <v>EX- MT NORTH SEA DOWEL</v>
          </cell>
          <cell r="E3" t="str">
            <v>     B/L Date  </v>
          </cell>
          <cell r="F3" t="str">
            <v>22.07.2001</v>
          </cell>
        </row>
        <row r="4">
          <cell r="A4" t="str">
            <v>=</v>
          </cell>
          <cell r="B4" t="str">
            <v>=</v>
          </cell>
          <cell r="C4" t="str">
            <v>=</v>
          </cell>
          <cell r="D4" t="str">
            <v>=</v>
          </cell>
          <cell r="E4" t="str">
            <v>=</v>
          </cell>
          <cell r="F4" t="str">
            <v>=</v>
          </cell>
        </row>
        <row r="5">
          <cell r="F5" t="str">
            <v>M-3329</v>
          </cell>
        </row>
        <row r="6">
          <cell r="A6" t="str">
            <v>DATE:</v>
          </cell>
          <cell r="B6" t="str">
            <v>20/07/2001</v>
          </cell>
          <cell r="C6">
            <v>199.5</v>
          </cell>
          <cell r="E6" t="str">
            <v>    B/L QUANTITY MT =</v>
          </cell>
          <cell r="F6">
            <v>21791.1</v>
          </cell>
        </row>
        <row r="7">
          <cell r="B7" t="str">
            <v>23/07/2001</v>
          </cell>
          <cell r="C7">
            <v>204.75</v>
          </cell>
          <cell r="F7" t="str">
            <v> </v>
          </cell>
        </row>
        <row r="8">
          <cell r="B8" t="str">
            <v>24/07/2001</v>
          </cell>
          <cell r="C8">
            <v>202.25</v>
          </cell>
        </row>
        <row r="10">
          <cell r="B10" t="str">
            <v>AVG.</v>
          </cell>
          <cell r="C10">
            <v>202.16666666666666</v>
          </cell>
        </row>
        <row r="11">
          <cell r="D11" t="str">
            <v>AGO</v>
          </cell>
        </row>
        <row r="12">
          <cell r="D12" t="str">
            <v>USD  / BBL</v>
          </cell>
          <cell r="E12" t="str">
            <v>US $/MT</v>
          </cell>
          <cell r="F12" t="str">
            <v>KSHS./MT</v>
          </cell>
        </row>
        <row r="13">
          <cell r="D13" t="str">
            <v>-</v>
          </cell>
          <cell r="E13" t="str">
            <v>-</v>
          </cell>
          <cell r="F13" t="str">
            <v>-</v>
          </cell>
        </row>
        <row r="14">
          <cell r="A14" t="str">
            <v>SOURCE OF PRODUCT:</v>
          </cell>
          <cell r="D14" t="str">
            <v>MED. ITALY</v>
          </cell>
        </row>
        <row r="15">
          <cell r="A15" t="str">
            <v>AVG QUOTED FOB - $/MT</v>
          </cell>
          <cell r="D15">
            <v>202.16666666666666</v>
          </cell>
          <cell r="E15">
            <v>202.16666666666666</v>
          </cell>
          <cell r="F15">
            <v>0</v>
          </cell>
        </row>
        <row r="16">
          <cell r="A16" t="str">
            <v>FREIGHT/PREMIUMS (Mobil offer)</v>
          </cell>
          <cell r="D16">
            <v>8.2</v>
          </cell>
          <cell r="E16">
            <v>8.2</v>
          </cell>
          <cell r="F16">
            <v>0</v>
          </cell>
        </row>
        <row r="17">
          <cell r="D17" t="str">
            <v>-</v>
          </cell>
          <cell r="E17" t="str">
            <v>-</v>
          </cell>
          <cell r="F17" t="str">
            <v>-</v>
          </cell>
          <cell r="G17" t="str">
            <v>b/l</v>
          </cell>
          <cell r="H17">
            <v>22496.09</v>
          </cell>
        </row>
        <row r="18">
          <cell r="A18" t="str">
            <v>PRODUCT COST C&amp;F</v>
          </cell>
          <cell r="D18">
            <v>210.36666666666665</v>
          </cell>
          <cell r="E18">
            <v>210.36666666666665</v>
          </cell>
          <cell r="F18">
            <v>0</v>
          </cell>
          <cell r="G18" t="str">
            <v> </v>
          </cell>
          <cell r="H18">
            <v>4732427.4663333325</v>
          </cell>
        </row>
        <row r="19">
          <cell r="G19" t="str">
            <v>acc</v>
          </cell>
          <cell r="H19">
            <v>4732428.22</v>
          </cell>
        </row>
        <row r="20">
          <cell r="A20" t="str">
            <v>INSURANCE [1.003*C&amp;F*0.077%]</v>
          </cell>
          <cell r="D20">
            <v>0.16246828033333333</v>
          </cell>
          <cell r="E20">
            <v>0</v>
          </cell>
          <cell r="F20">
            <v>0.16246828033333333</v>
          </cell>
          <cell r="G20" t="str">
            <v>inv</v>
          </cell>
          <cell r="H20">
            <v>4731341.8</v>
          </cell>
        </row>
        <row r="21">
          <cell r="A21" t="str">
            <v>WAR RISK [1.003*C&amp;F*0.0275%]</v>
          </cell>
          <cell r="D21">
            <v>0.05802438583333333</v>
          </cell>
          <cell r="E21">
            <v>0</v>
          </cell>
          <cell r="F21">
            <v>0.05802438583333333</v>
          </cell>
          <cell r="H21">
            <v>-1086.4199999999255</v>
          </cell>
        </row>
        <row r="22">
          <cell r="D22" t="str">
            <v>-</v>
          </cell>
          <cell r="E22" t="str">
            <v>-</v>
          </cell>
          <cell r="F22" t="str">
            <v>-</v>
          </cell>
        </row>
        <row r="23">
          <cell r="A23" t="str">
            <v>CIF MOMBASA</v>
          </cell>
          <cell r="D23">
            <v>210.58715933283332</v>
          </cell>
          <cell r="E23">
            <v>210.36666666666665</v>
          </cell>
          <cell r="F23">
            <v>0.22049266616666666</v>
          </cell>
        </row>
        <row r="25">
          <cell r="A25" t="str">
            <v>CBK FEE @ 2.75% OF CIF</v>
          </cell>
          <cell r="D25">
            <v>5.791146881652917</v>
          </cell>
          <cell r="E25">
            <v>0</v>
          </cell>
          <cell r="F25">
            <v>5.791146881652917</v>
          </cell>
        </row>
        <row r="26">
          <cell r="A26" t="str">
            <v>WHARFAGE @ 2.5 $/MT  (+18 % VAT) </v>
          </cell>
          <cell r="D26">
            <v>2.9499999999999997</v>
          </cell>
          <cell r="E26">
            <v>0</v>
          </cell>
          <cell r="F26">
            <v>2.9499999999999997</v>
          </cell>
        </row>
        <row r="27">
          <cell r="A27" t="str">
            <v>LC CHARGES @ 1.20% C&amp;F</v>
          </cell>
          <cell r="D27">
            <v>2.5244000000000004</v>
          </cell>
          <cell r="E27">
            <v>2.5244000000000004</v>
          </cell>
          <cell r="F27">
            <v>0</v>
          </cell>
        </row>
        <row r="28">
          <cell r="D28" t="str">
            <v>-</v>
          </cell>
          <cell r="E28" t="str">
            <v>-</v>
          </cell>
          <cell r="F28" t="str">
            <v>-</v>
          </cell>
        </row>
        <row r="29">
          <cell r="A29" t="str">
            <v>CIFLW</v>
          </cell>
          <cell r="D29">
            <v>221.85270621448623</v>
          </cell>
          <cell r="E29">
            <v>212.89106666666666</v>
          </cell>
          <cell r="F29">
            <v>8.961639547819583</v>
          </cell>
        </row>
        <row r="31">
          <cell r="A31" t="str">
            <v>OCEAN LOSS @ 0.5% CIFLW</v>
          </cell>
          <cell r="D31">
            <v>1.1092635310724313</v>
          </cell>
          <cell r="E31">
            <v>0</v>
          </cell>
          <cell r="F31">
            <v>1.1092635310724313</v>
          </cell>
        </row>
        <row r="32">
          <cell r="A32" t="str">
            <v>KOSF CHARGES (2.00 $/M3)</v>
          </cell>
          <cell r="D32">
            <v>0</v>
          </cell>
          <cell r="E32">
            <v>0</v>
          </cell>
          <cell r="F32">
            <v>0</v>
          </cell>
        </row>
        <row r="33">
          <cell r="D33" t="str">
            <v>-</v>
          </cell>
          <cell r="E33" t="str">
            <v>-</v>
          </cell>
          <cell r="F33" t="str">
            <v>-</v>
          </cell>
        </row>
        <row r="34">
          <cell r="A34" t="str">
            <v>LANDED COST AT MOMBASA</v>
          </cell>
          <cell r="D34">
            <v>222.96196974555866</v>
          </cell>
          <cell r="E34">
            <v>212.89106666666666</v>
          </cell>
          <cell r="F34">
            <v>10.070903078892014</v>
          </cell>
        </row>
        <row r="36">
          <cell r="A36" t="str">
            <v>ADMINISTRATION FEES @ 0.5% CIF</v>
          </cell>
          <cell r="D36">
            <v>1.0529357966641666</v>
          </cell>
          <cell r="E36">
            <v>0</v>
          </cell>
          <cell r="F36">
            <v>84.63666403314038</v>
          </cell>
        </row>
        <row r="38">
          <cell r="A38" t="str">
            <v>APPLICABLE EXCH RATE KSHS/US $</v>
          </cell>
          <cell r="D38">
            <v>80.3816</v>
          </cell>
          <cell r="E38">
            <v>80.3816</v>
          </cell>
          <cell r="F38">
            <v>80.3816</v>
          </cell>
        </row>
        <row r="39">
          <cell r="A39" t="str">
            <v>(Citi Bank TT Selling 23/07/2001)</v>
          </cell>
        </row>
        <row r="41">
          <cell r="A41" t="str">
            <v>ITS INSPECTION FEES</v>
          </cell>
          <cell r="D41">
            <v>0.12882181103889445</v>
          </cell>
          <cell r="E41">
            <v>0</v>
          </cell>
          <cell r="F41">
            <v>10.354903286204</v>
          </cell>
        </row>
        <row r="43">
          <cell r="A43" t="str">
            <v>ANALYSIS CHARGES</v>
          </cell>
          <cell r="D43">
            <v>0.005389347582100062</v>
          </cell>
          <cell r="E43">
            <v>0</v>
          </cell>
          <cell r="F43">
            <v>0.43320438160533437</v>
          </cell>
        </row>
        <row r="45">
          <cell r="A45" t="str">
            <v>RECERTIFICATION CHARGES</v>
          </cell>
          <cell r="D45">
            <v>0.014719655583610793</v>
          </cell>
          <cell r="E45">
            <v>0</v>
          </cell>
          <cell r="F45">
            <v>1.1831894672595695</v>
          </cell>
        </row>
        <row r="47">
          <cell r="A47" t="str">
            <v>SUSPENDED DUTY (Kshs. 300 per M3)</v>
          </cell>
          <cell r="D47">
            <v>4.3553774969371375</v>
          </cell>
          <cell r="E47">
            <v>0</v>
          </cell>
          <cell r="F47">
            <v>350.09221180780224</v>
          </cell>
        </row>
        <row r="48">
          <cell r="D48" t="str">
            <v>-</v>
          </cell>
          <cell r="E48" t="str">
            <v>-</v>
          </cell>
          <cell r="F48" t="str">
            <v>-</v>
          </cell>
        </row>
        <row r="49">
          <cell r="A49" t="str">
            <v>COST AT KOSF ($/MT):</v>
          </cell>
          <cell r="D49">
            <v>228.5192138533646</v>
          </cell>
          <cell r="E49">
            <v>212.89106666666666</v>
          </cell>
          <cell r="F49">
            <v>1256.215475902278</v>
          </cell>
          <cell r="G49" t="str">
            <v> </v>
          </cell>
          <cell r="H49" t="str">
            <v> </v>
          </cell>
          <cell r="I49" t="str">
            <v> </v>
          </cell>
        </row>
        <row r="50">
          <cell r="C50" t="str">
            <v>KSH / LT</v>
          </cell>
          <cell r="D50">
            <v>15.527252781298065</v>
          </cell>
        </row>
        <row r="51">
          <cell r="A51" t="str">
            <v>COST AT KOSF (KSHS./MT)</v>
          </cell>
          <cell r="D51">
            <v>18368.740040275614</v>
          </cell>
        </row>
        <row r="55">
          <cell r="A55" t="str">
            <v>=</v>
          </cell>
          <cell r="B55" t="str">
            <v>=</v>
          </cell>
          <cell r="C55" t="str">
            <v>=</v>
          </cell>
          <cell r="D55" t="str">
            <v>=</v>
          </cell>
          <cell r="E55" t="str">
            <v>=</v>
          </cell>
          <cell r="F55" t="str">
            <v>=</v>
          </cell>
          <cell r="G55" t="str">
            <v>=</v>
          </cell>
          <cell r="H55" t="str">
            <v>=</v>
          </cell>
          <cell r="I55" t="str">
            <v>=</v>
          </cell>
        </row>
        <row r="56">
          <cell r="B56" t="str">
            <v>REQUIREMENT</v>
          </cell>
          <cell r="C56" t="str">
            <v>B/L QTY</v>
          </cell>
          <cell r="E56" t="str">
            <v>                 FINAL AMOUNTS</v>
          </cell>
          <cell r="G56" t="str">
            <v>                 PROVISIONAL  AMOUNTS</v>
          </cell>
          <cell r="H56" t="str">
            <v>                 PROVISIONAL  AMOUNTS</v>
          </cell>
          <cell r="I56" t="str">
            <v>                      DEBIT/(CREDIT NOTES)</v>
          </cell>
        </row>
        <row r="57">
          <cell r="B57" t="str">
            <v>(PARTICIPATION)</v>
          </cell>
          <cell r="C57" t="str">
            <v>MT</v>
          </cell>
          <cell r="D57" t="str">
            <v>M3</v>
          </cell>
          <cell r="E57" t="str">
            <v>US $</v>
          </cell>
          <cell r="F57" t="str">
            <v>KSHS.</v>
          </cell>
          <cell r="G57" t="str">
            <v>US $</v>
          </cell>
          <cell r="H57" t="str">
            <v>US $</v>
          </cell>
          <cell r="I57" t="str">
            <v>KSH</v>
          </cell>
        </row>
        <row r="58">
          <cell r="B58">
            <v>21791.1</v>
          </cell>
          <cell r="C58">
            <v>21791.1</v>
          </cell>
          <cell r="D58">
            <v>25429.647989083333</v>
          </cell>
        </row>
        <row r="59">
          <cell r="C59" t="str">
            <v>conv</v>
          </cell>
          <cell r="D59">
            <v>1.1669740393593409</v>
          </cell>
          <cell r="E59" t="str">
            <v> </v>
          </cell>
        </row>
        <row r="60">
          <cell r="A60" t="str">
            <v>-</v>
          </cell>
          <cell r="B60" t="str">
            <v>-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</row>
        <row r="62">
          <cell r="A62" t="str">
            <v>PETRO</v>
          </cell>
          <cell r="B62">
            <v>2500</v>
          </cell>
          <cell r="C62">
            <v>2269.90625</v>
          </cell>
          <cell r="D62">
            <v>2648.9216655295136</v>
          </cell>
          <cell r="E62">
            <v>490052.48154583335</v>
          </cell>
          <cell r="F62">
            <v>2851491.3600973054</v>
          </cell>
          <cell r="G62">
            <v>512741.2833333333</v>
          </cell>
          <cell r="H62">
            <v>512741.2833333333</v>
          </cell>
          <cell r="I62">
            <v>2994726.2340285913</v>
          </cell>
        </row>
        <row r="63">
          <cell r="A63" t="str">
            <v>CALTEX</v>
          </cell>
          <cell r="B63">
            <v>5000</v>
          </cell>
          <cell r="C63">
            <v>4539.8125</v>
          </cell>
          <cell r="D63">
            <v>5297.843331059027</v>
          </cell>
          <cell r="E63">
            <v>966485.5255916667</v>
          </cell>
          <cell r="F63">
            <v>5702982.720194611</v>
          </cell>
          <cell r="G63">
            <v>1011232.5666666667</v>
          </cell>
          <cell r="H63">
            <v>1011232.5666666667</v>
          </cell>
          <cell r="I63">
            <v>5989452.468057183</v>
          </cell>
        </row>
        <row r="64">
          <cell r="A64" t="str">
            <v>MOBIL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505616.2833333333</v>
          </cell>
          <cell r="H64">
            <v>505616.2833333333</v>
          </cell>
          <cell r="I64">
            <v>2994726.2340285913</v>
          </cell>
        </row>
        <row r="65">
          <cell r="A65" t="str">
            <v>KOBIL</v>
          </cell>
          <cell r="B65">
            <v>3000</v>
          </cell>
          <cell r="C65">
            <v>2723.8875</v>
          </cell>
          <cell r="D65">
            <v>3178.7059986354166</v>
          </cell>
          <cell r="E65">
            <v>579891.315355</v>
          </cell>
          <cell r="F65">
            <v>3421789.632116766</v>
          </cell>
          <cell r="G65">
            <v>606739.54</v>
          </cell>
          <cell r="H65">
            <v>606739.54</v>
          </cell>
          <cell r="I65">
            <v>3593671.4808343095</v>
          </cell>
        </row>
        <row r="66">
          <cell r="A66" t="str">
            <v>KENOL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SHELL</v>
          </cell>
          <cell r="B67">
            <v>11000</v>
          </cell>
          <cell r="C67">
            <v>9987.5875</v>
          </cell>
          <cell r="D67">
            <v>11655.25532832986</v>
          </cell>
          <cell r="E67">
            <v>2126268.1563016665</v>
          </cell>
          <cell r="F67">
            <v>12546561.984428143</v>
          </cell>
          <cell r="G67">
            <v>2224711.6466666665</v>
          </cell>
          <cell r="H67">
            <v>2224711.6466666665</v>
          </cell>
          <cell r="I67">
            <v>13176795.429725802</v>
          </cell>
        </row>
        <row r="68">
          <cell r="A68" t="str">
            <v>TOTAL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NOCK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FUELEX</v>
          </cell>
          <cell r="B70">
            <v>1700</v>
          </cell>
          <cell r="C70">
            <v>1543.53625</v>
          </cell>
          <cell r="D70">
            <v>1801.2667325600696</v>
          </cell>
          <cell r="E70">
            <v>328605.07870116667</v>
          </cell>
          <cell r="F70">
            <v>1939014.1248661678</v>
          </cell>
          <cell r="G70">
            <v>343819.07266666665</v>
          </cell>
          <cell r="H70">
            <v>343819.07266666665</v>
          </cell>
          <cell r="I70">
            <v>2036413.839139442</v>
          </cell>
        </row>
        <row r="71">
          <cell r="A71" t="str">
            <v>ENGEN</v>
          </cell>
          <cell r="B71">
            <v>300</v>
          </cell>
          <cell r="C71">
            <v>272.38875</v>
          </cell>
          <cell r="D71">
            <v>317.87059986354166</v>
          </cell>
          <cell r="E71">
            <v>57989.131535500004</v>
          </cell>
          <cell r="F71">
            <v>342178.9632116767</v>
          </cell>
          <cell r="G71">
            <v>60673.954</v>
          </cell>
          <cell r="H71">
            <v>60673.954</v>
          </cell>
          <cell r="I71">
            <v>359367.14808343095</v>
          </cell>
        </row>
        <row r="72">
          <cell r="A72" t="str">
            <v>MAFUTA</v>
          </cell>
          <cell r="B72">
            <v>500</v>
          </cell>
          <cell r="C72">
            <v>453.98125</v>
          </cell>
          <cell r="D72">
            <v>529.7843331059028</v>
          </cell>
          <cell r="E72">
            <v>96648.55255916667</v>
          </cell>
          <cell r="F72">
            <v>570298.272019461</v>
          </cell>
          <cell r="G72">
            <v>101123.25666666667</v>
          </cell>
          <cell r="H72">
            <v>101123.25666666667</v>
          </cell>
          <cell r="I72">
            <v>598945.2468057183</v>
          </cell>
        </row>
        <row r="73">
          <cell r="A73" t="str">
            <v>-</v>
          </cell>
          <cell r="B73" t="str">
            <v>-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</row>
        <row r="74">
          <cell r="A74" t="str">
            <v>GLOBAL</v>
          </cell>
          <cell r="B74">
            <v>24000</v>
          </cell>
          <cell r="C74">
            <v>21791.1</v>
          </cell>
          <cell r="D74">
            <v>25429.647989083333</v>
          </cell>
          <cell r="E74">
            <v>4645940.24159</v>
          </cell>
          <cell r="F74">
            <v>27374317.056934133</v>
          </cell>
          <cell r="G74">
            <v>5366657.6033333335</v>
          </cell>
          <cell r="H74">
            <v>5366657.6033333335</v>
          </cell>
          <cell r="I74">
            <v>31744098.08070307</v>
          </cell>
        </row>
        <row r="75">
          <cell r="A75" t="str">
            <v>=</v>
          </cell>
          <cell r="B75" t="str">
            <v>=</v>
          </cell>
          <cell r="C75" t="str">
            <v>=</v>
          </cell>
          <cell r="D75" t="str">
            <v>=</v>
          </cell>
          <cell r="E75" t="str">
            <v>=</v>
          </cell>
          <cell r="F75" t="str">
            <v>=</v>
          </cell>
          <cell r="G75" t="str">
            <v>=</v>
          </cell>
          <cell r="H75" t="str">
            <v>=</v>
          </cell>
          <cell r="I75" t="str">
            <v>=</v>
          </cell>
        </row>
        <row r="76">
          <cell r="C76" t="str">
            <v>sales</v>
          </cell>
          <cell r="D76">
            <v>25429.647989083333</v>
          </cell>
        </row>
        <row r="77">
          <cell r="C77" t="str">
            <v>outturn</v>
          </cell>
          <cell r="D77">
            <v>26186.601</v>
          </cell>
        </row>
        <row r="78">
          <cell r="B78" t="str">
            <v> </v>
          </cell>
          <cell r="C78" t="str">
            <v>mokl portion</v>
          </cell>
          <cell r="D78">
            <v>756.9530109166662</v>
          </cell>
        </row>
        <row r="79">
          <cell r="D79" t="str">
            <v> </v>
          </cell>
        </row>
        <row r="82">
          <cell r="A82" t="str">
            <v>PREPARED BY:____________________</v>
          </cell>
          <cell r="B82" t="str">
            <v> </v>
          </cell>
          <cell r="E82" t="str">
            <v>REVIEWED BY:_____________________</v>
          </cell>
        </row>
        <row r="84">
          <cell r="A84" t="str">
            <v>K:\Supply Department\Industry Tender\[AGO-0701finalNSD.xls]buildup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D-CD REQ"/>
      <sheetName val="st&amp;T"/>
      <sheetName val="req"/>
      <sheetName val="idf"/>
      <sheetName val="buildup"/>
    </sheetNames>
    <sheetDataSet>
      <sheetData sheetId="0"/>
      <sheetData sheetId="1"/>
      <sheetData sheetId="2"/>
      <sheetData sheetId="3"/>
      <sheetData sheetId="4">
        <row r="1">
          <cell r="A1" t="str">
            <v>JULY  2001 INDUSTRY AGO IMPORT - COST BUILD-UP  </v>
          </cell>
        </row>
        <row r="2">
          <cell r="A2" t="str">
            <v>MOBIL</v>
          </cell>
          <cell r="B2" t="str">
            <v>FINAL</v>
          </cell>
        </row>
        <row r="3">
          <cell r="A3" t="str">
            <v>EX- MT NORTH SEA DOWEL</v>
          </cell>
          <cell r="E3" t="str">
            <v>     B/L Date  </v>
          </cell>
          <cell r="F3" t="str">
            <v>22.07.2001</v>
          </cell>
        </row>
        <row r="4">
          <cell r="A4" t="str">
            <v>=</v>
          </cell>
          <cell r="B4" t="str">
            <v>=</v>
          </cell>
          <cell r="C4" t="str">
            <v>=</v>
          </cell>
          <cell r="D4" t="str">
            <v>=</v>
          </cell>
          <cell r="E4" t="str">
            <v>=</v>
          </cell>
          <cell r="F4" t="str">
            <v>=</v>
          </cell>
        </row>
        <row r="5">
          <cell r="F5" t="str">
            <v>M-3329</v>
          </cell>
        </row>
        <row r="6">
          <cell r="A6" t="str">
            <v>DATE:</v>
          </cell>
          <cell r="B6" t="str">
            <v>20/07/2001</v>
          </cell>
          <cell r="C6">
            <v>199.5</v>
          </cell>
          <cell r="E6" t="str">
            <v>    B/L QUANTITY MT =</v>
          </cell>
          <cell r="F6">
            <v>21791.1</v>
          </cell>
        </row>
        <row r="7">
          <cell r="B7" t="str">
            <v>23/07/2001</v>
          </cell>
          <cell r="C7">
            <v>204.75</v>
          </cell>
          <cell r="F7" t="str">
            <v> </v>
          </cell>
        </row>
        <row r="8">
          <cell r="B8" t="str">
            <v>24/07/2001</v>
          </cell>
          <cell r="C8">
            <v>202.25</v>
          </cell>
        </row>
        <row r="10">
          <cell r="B10" t="str">
            <v>AVG.</v>
          </cell>
          <cell r="C10">
            <v>202.16666666666666</v>
          </cell>
        </row>
        <row r="11">
          <cell r="D11" t="str">
            <v>AGO</v>
          </cell>
        </row>
        <row r="12">
          <cell r="D12" t="str">
            <v>USD  / BBL</v>
          </cell>
          <cell r="E12" t="str">
            <v>US $/MT</v>
          </cell>
          <cell r="F12" t="str">
            <v>KSHS./MT</v>
          </cell>
        </row>
        <row r="13">
          <cell r="D13" t="str">
            <v>-</v>
          </cell>
          <cell r="E13" t="str">
            <v>-</v>
          </cell>
          <cell r="F13" t="str">
            <v>-</v>
          </cell>
        </row>
        <row r="14">
          <cell r="A14" t="str">
            <v>SOURCE OF PRODUCT:</v>
          </cell>
          <cell r="D14" t="str">
            <v>MED. ITALY</v>
          </cell>
        </row>
        <row r="15">
          <cell r="A15" t="str">
            <v>AVG QUOTED FOB - $/MT</v>
          </cell>
          <cell r="D15">
            <v>202.16666666666666</v>
          </cell>
          <cell r="E15">
            <v>202.16666666666666</v>
          </cell>
          <cell r="F15">
            <v>0</v>
          </cell>
        </row>
        <row r="16">
          <cell r="A16" t="str">
            <v>FREIGHT/PREMIUMS (Mobil offer)</v>
          </cell>
          <cell r="D16">
            <v>8.2</v>
          </cell>
          <cell r="E16">
            <v>8.2</v>
          </cell>
          <cell r="F16">
            <v>0</v>
          </cell>
        </row>
        <row r="17">
          <cell r="D17" t="str">
            <v>-</v>
          </cell>
          <cell r="E17" t="str">
            <v>-</v>
          </cell>
          <cell r="F17" t="str">
            <v>-</v>
          </cell>
          <cell r="G17" t="str">
            <v>b/l</v>
          </cell>
          <cell r="H17">
            <v>22496.09</v>
          </cell>
        </row>
        <row r="18">
          <cell r="A18" t="str">
            <v>PRODUCT COST C&amp;F</v>
          </cell>
          <cell r="D18">
            <v>210.36666666666665</v>
          </cell>
          <cell r="E18">
            <v>210.36666666666665</v>
          </cell>
          <cell r="F18">
            <v>0</v>
          </cell>
          <cell r="G18" t="str">
            <v> </v>
          </cell>
          <cell r="H18">
            <v>4732427.4663333325</v>
          </cell>
        </row>
        <row r="19">
          <cell r="G19" t="str">
            <v>acc</v>
          </cell>
          <cell r="H19">
            <v>4732428.22</v>
          </cell>
        </row>
        <row r="20">
          <cell r="A20" t="str">
            <v>INSURANCE [1.003*C&amp;F*0.077%]</v>
          </cell>
          <cell r="D20">
            <v>0.16246828033333333</v>
          </cell>
          <cell r="E20">
            <v>0</v>
          </cell>
          <cell r="F20">
            <v>0.16246828033333333</v>
          </cell>
          <cell r="G20" t="str">
            <v>inv</v>
          </cell>
          <cell r="H20">
            <v>4731341.8</v>
          </cell>
        </row>
        <row r="21">
          <cell r="A21" t="str">
            <v>WAR RISK [1.003*C&amp;F*0.0275%]</v>
          </cell>
          <cell r="D21">
            <v>0.05802438583333333</v>
          </cell>
          <cell r="E21">
            <v>0</v>
          </cell>
          <cell r="F21">
            <v>0.05802438583333333</v>
          </cell>
          <cell r="H21">
            <v>-1086.4199999999255</v>
          </cell>
        </row>
        <row r="22">
          <cell r="D22" t="str">
            <v>-</v>
          </cell>
          <cell r="E22" t="str">
            <v>-</v>
          </cell>
          <cell r="F22" t="str">
            <v>-</v>
          </cell>
        </row>
        <row r="23">
          <cell r="A23" t="str">
            <v>CIF MOMBASA</v>
          </cell>
          <cell r="D23">
            <v>210.58715933283332</v>
          </cell>
          <cell r="E23">
            <v>210.36666666666665</v>
          </cell>
          <cell r="F23">
            <v>0.22049266616666666</v>
          </cell>
        </row>
        <row r="25">
          <cell r="A25" t="str">
            <v>CBK FEE @ 2.75% OF CIF</v>
          </cell>
          <cell r="D25">
            <v>5.791146881652917</v>
          </cell>
          <cell r="E25">
            <v>0</v>
          </cell>
          <cell r="F25">
            <v>5.791146881652917</v>
          </cell>
        </row>
        <row r="26">
          <cell r="A26" t="str">
            <v>WHARFAGE @ 2.5 $/MT  (+18 % VAT) </v>
          </cell>
          <cell r="D26">
            <v>2.9499999999999997</v>
          </cell>
          <cell r="E26">
            <v>0</v>
          </cell>
          <cell r="F26">
            <v>2.9499999999999997</v>
          </cell>
        </row>
        <row r="27">
          <cell r="A27" t="str">
            <v>LC CHARGES @ 1.20% C&amp;F</v>
          </cell>
          <cell r="D27">
            <v>2.5244000000000004</v>
          </cell>
          <cell r="E27">
            <v>2.5244000000000004</v>
          </cell>
          <cell r="F27">
            <v>0</v>
          </cell>
        </row>
        <row r="28">
          <cell r="D28" t="str">
            <v>-</v>
          </cell>
          <cell r="E28" t="str">
            <v>-</v>
          </cell>
          <cell r="F28" t="str">
            <v>-</v>
          </cell>
        </row>
        <row r="29">
          <cell r="A29" t="str">
            <v>CIFLW</v>
          </cell>
          <cell r="D29">
            <v>221.85270621448623</v>
          </cell>
          <cell r="E29">
            <v>212.89106666666666</v>
          </cell>
          <cell r="F29">
            <v>8.961639547819583</v>
          </cell>
        </row>
        <row r="31">
          <cell r="A31" t="str">
            <v>OCEAN LOSS @ 0.5% CIFLW</v>
          </cell>
          <cell r="D31">
            <v>1.1092635310724313</v>
          </cell>
          <cell r="E31">
            <v>0</v>
          </cell>
          <cell r="F31">
            <v>1.1092635310724313</v>
          </cell>
        </row>
        <row r="32">
          <cell r="A32" t="str">
            <v>KOSF CHARGES (2.00 $/M3)</v>
          </cell>
          <cell r="D32">
            <v>0</v>
          </cell>
          <cell r="E32">
            <v>0</v>
          </cell>
          <cell r="F32">
            <v>0</v>
          </cell>
        </row>
        <row r="33">
          <cell r="D33" t="str">
            <v>-</v>
          </cell>
          <cell r="E33" t="str">
            <v>-</v>
          </cell>
          <cell r="F33" t="str">
            <v>-</v>
          </cell>
        </row>
        <row r="34">
          <cell r="A34" t="str">
            <v>LANDED COST AT MOMBASA</v>
          </cell>
          <cell r="D34">
            <v>222.96196974555866</v>
          </cell>
          <cell r="E34">
            <v>212.89106666666666</v>
          </cell>
          <cell r="F34">
            <v>10.070903078892014</v>
          </cell>
        </row>
        <row r="36">
          <cell r="A36" t="str">
            <v>ADMINISTRATION FEES @ 0.5% CIF</v>
          </cell>
          <cell r="D36">
            <v>1.0529357966641666</v>
          </cell>
          <cell r="E36">
            <v>0</v>
          </cell>
          <cell r="F36">
            <v>84.63666403314038</v>
          </cell>
        </row>
        <row r="38">
          <cell r="A38" t="str">
            <v>APPLICABLE EXCH RATE KSHS/US $</v>
          </cell>
          <cell r="D38">
            <v>80.3816</v>
          </cell>
          <cell r="E38">
            <v>80.3816</v>
          </cell>
          <cell r="F38">
            <v>80.3816</v>
          </cell>
        </row>
        <row r="39">
          <cell r="A39" t="str">
            <v>(Citi Bank TT Selling 23/07/2001)</v>
          </cell>
        </row>
        <row r="41">
          <cell r="A41" t="str">
            <v>ITS INSPECTION FEES</v>
          </cell>
          <cell r="D41">
            <v>0.12882181103889445</v>
          </cell>
          <cell r="E41">
            <v>0</v>
          </cell>
          <cell r="F41">
            <v>10.354903286204</v>
          </cell>
        </row>
        <row r="43">
          <cell r="A43" t="str">
            <v>ANALYSIS CHARGES</v>
          </cell>
          <cell r="D43">
            <v>0.005389347582100062</v>
          </cell>
          <cell r="E43">
            <v>0</v>
          </cell>
          <cell r="F43">
            <v>0.43320438160533437</v>
          </cell>
        </row>
        <row r="45">
          <cell r="A45" t="str">
            <v>RECERTIFICATION CHARGES</v>
          </cell>
          <cell r="D45">
            <v>0.014719655583610793</v>
          </cell>
          <cell r="E45">
            <v>0</v>
          </cell>
          <cell r="F45">
            <v>1.1831894672595695</v>
          </cell>
        </row>
        <row r="47">
          <cell r="A47" t="str">
            <v>SUSPENDED DUTY (Kshs. 300 per M3)</v>
          </cell>
          <cell r="D47">
            <v>4.3553774969371375</v>
          </cell>
          <cell r="E47">
            <v>0</v>
          </cell>
          <cell r="F47">
            <v>350.09221180780224</v>
          </cell>
        </row>
        <row r="48">
          <cell r="D48" t="str">
            <v>-</v>
          </cell>
          <cell r="E48" t="str">
            <v>-</v>
          </cell>
          <cell r="F48" t="str">
            <v>-</v>
          </cell>
        </row>
        <row r="49">
          <cell r="A49" t="str">
            <v>COST AT KOSF ($/MT):</v>
          </cell>
          <cell r="D49">
            <v>228.5192138533646</v>
          </cell>
          <cell r="E49">
            <v>212.89106666666666</v>
          </cell>
          <cell r="F49">
            <v>1256.215475902278</v>
          </cell>
          <cell r="G49" t="str">
            <v> </v>
          </cell>
          <cell r="H49" t="str">
            <v> </v>
          </cell>
          <cell r="I49" t="str">
            <v> </v>
          </cell>
        </row>
        <row r="50">
          <cell r="C50" t="str">
            <v>KSH / LT</v>
          </cell>
          <cell r="D50">
            <v>15.527252781298065</v>
          </cell>
        </row>
        <row r="51">
          <cell r="A51" t="str">
            <v>COST AT KOSF (KSHS./MT)</v>
          </cell>
          <cell r="D51">
            <v>18368.740040275614</v>
          </cell>
        </row>
        <row r="55">
          <cell r="A55" t="str">
            <v>=</v>
          </cell>
          <cell r="B55" t="str">
            <v>=</v>
          </cell>
          <cell r="C55" t="str">
            <v>=</v>
          </cell>
          <cell r="D55" t="str">
            <v>=</v>
          </cell>
          <cell r="E55" t="str">
            <v>=</v>
          </cell>
          <cell r="F55" t="str">
            <v>=</v>
          </cell>
          <cell r="G55" t="str">
            <v>=</v>
          </cell>
          <cell r="H55" t="str">
            <v>=</v>
          </cell>
          <cell r="I55" t="str">
            <v>=</v>
          </cell>
        </row>
        <row r="56">
          <cell r="B56" t="str">
            <v>REQUIREMENT</v>
          </cell>
          <cell r="C56" t="str">
            <v>B/L QTY</v>
          </cell>
          <cell r="E56" t="str">
            <v>                 FINAL AMOUNTS</v>
          </cell>
          <cell r="G56" t="str">
            <v>                 PROVISIONAL  AMOUNTS</v>
          </cell>
          <cell r="H56" t="str">
            <v>                 PROVISIONAL  AMOUNTS</v>
          </cell>
          <cell r="I56" t="str">
            <v>                      DEBIT/(CREDIT NOTES)</v>
          </cell>
        </row>
        <row r="57">
          <cell r="B57" t="str">
            <v>(PARTICIPATION)</v>
          </cell>
          <cell r="C57" t="str">
            <v>MT</v>
          </cell>
          <cell r="D57" t="str">
            <v>M3</v>
          </cell>
          <cell r="E57" t="str">
            <v>US $</v>
          </cell>
          <cell r="F57" t="str">
            <v>KSHS.</v>
          </cell>
          <cell r="G57" t="str">
            <v>US $</v>
          </cell>
          <cell r="H57" t="str">
            <v>US $</v>
          </cell>
          <cell r="I57" t="str">
            <v>KSH</v>
          </cell>
        </row>
        <row r="58">
          <cell r="B58">
            <v>21791.1</v>
          </cell>
          <cell r="C58">
            <v>21791.1</v>
          </cell>
          <cell r="D58">
            <v>25429.647989083333</v>
          </cell>
        </row>
        <row r="59">
          <cell r="C59" t="str">
            <v>conv</v>
          </cell>
          <cell r="D59">
            <v>1.1669740393593409</v>
          </cell>
          <cell r="E59" t="str">
            <v> </v>
          </cell>
        </row>
        <row r="60">
          <cell r="A60" t="str">
            <v>-</v>
          </cell>
          <cell r="B60" t="str">
            <v>-</v>
          </cell>
          <cell r="C60" t="str">
            <v>-</v>
          </cell>
          <cell r="D60" t="str">
            <v>-</v>
          </cell>
          <cell r="E60" t="str">
            <v>-</v>
          </cell>
          <cell r="F60" t="str">
            <v>-</v>
          </cell>
          <cell r="G60" t="str">
            <v>-</v>
          </cell>
          <cell r="H60" t="str">
            <v>-</v>
          </cell>
          <cell r="I60" t="str">
            <v>-</v>
          </cell>
        </row>
        <row r="62">
          <cell r="A62" t="str">
            <v>PETRO</v>
          </cell>
          <cell r="B62">
            <v>2500</v>
          </cell>
          <cell r="C62">
            <v>2269.90625</v>
          </cell>
          <cell r="D62">
            <v>2648.9216655295136</v>
          </cell>
          <cell r="E62">
            <v>490052.48154583335</v>
          </cell>
          <cell r="F62">
            <v>2851491.3600973054</v>
          </cell>
          <cell r="G62">
            <v>512741.2833333333</v>
          </cell>
          <cell r="H62">
            <v>512741.2833333333</v>
          </cell>
          <cell r="I62">
            <v>2994726.2340285913</v>
          </cell>
        </row>
        <row r="63">
          <cell r="A63" t="str">
            <v>CALTEX</v>
          </cell>
          <cell r="B63">
            <v>5000</v>
          </cell>
          <cell r="C63">
            <v>4539.8125</v>
          </cell>
          <cell r="D63">
            <v>5297.843331059027</v>
          </cell>
          <cell r="E63">
            <v>966485.5255916667</v>
          </cell>
          <cell r="F63">
            <v>5702982.720194611</v>
          </cell>
          <cell r="G63">
            <v>1011232.5666666667</v>
          </cell>
          <cell r="H63">
            <v>1011232.5666666667</v>
          </cell>
          <cell r="I63">
            <v>5989452.468057183</v>
          </cell>
        </row>
        <row r="64">
          <cell r="A64" t="str">
            <v>MOBIL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505616.2833333333</v>
          </cell>
          <cell r="H64">
            <v>505616.2833333333</v>
          </cell>
          <cell r="I64">
            <v>2994726.2340285913</v>
          </cell>
        </row>
        <row r="65">
          <cell r="A65" t="str">
            <v>KOBIL</v>
          </cell>
          <cell r="B65">
            <v>3000</v>
          </cell>
          <cell r="C65">
            <v>2723.8875</v>
          </cell>
          <cell r="D65">
            <v>3178.7059986354166</v>
          </cell>
          <cell r="E65">
            <v>579891.315355</v>
          </cell>
          <cell r="F65">
            <v>3421789.632116766</v>
          </cell>
          <cell r="G65">
            <v>606739.54</v>
          </cell>
          <cell r="H65">
            <v>606739.54</v>
          </cell>
          <cell r="I65">
            <v>3593671.4808343095</v>
          </cell>
        </row>
        <row r="66">
          <cell r="A66" t="str">
            <v>KENOL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SHELL</v>
          </cell>
          <cell r="B67">
            <v>11000</v>
          </cell>
          <cell r="C67">
            <v>9987.5875</v>
          </cell>
          <cell r="D67">
            <v>11655.25532832986</v>
          </cell>
          <cell r="E67">
            <v>2126268.1563016665</v>
          </cell>
          <cell r="F67">
            <v>12546561.984428143</v>
          </cell>
          <cell r="G67">
            <v>2224711.6466666665</v>
          </cell>
          <cell r="H67">
            <v>2224711.6466666665</v>
          </cell>
          <cell r="I67">
            <v>13176795.429725802</v>
          </cell>
        </row>
        <row r="68">
          <cell r="A68" t="str">
            <v>TOTAL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NOCK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FUELEX</v>
          </cell>
          <cell r="B70">
            <v>1700</v>
          </cell>
          <cell r="C70">
            <v>1543.53625</v>
          </cell>
          <cell r="D70">
            <v>1801.2667325600696</v>
          </cell>
          <cell r="E70">
            <v>328605.07870116667</v>
          </cell>
          <cell r="F70">
            <v>1939014.1248661678</v>
          </cell>
          <cell r="G70">
            <v>343819.07266666665</v>
          </cell>
          <cell r="H70">
            <v>343819.07266666665</v>
          </cell>
          <cell r="I70">
            <v>2036413.839139442</v>
          </cell>
        </row>
        <row r="71">
          <cell r="A71" t="str">
            <v>ENGEN</v>
          </cell>
          <cell r="B71">
            <v>300</v>
          </cell>
          <cell r="C71">
            <v>272.38875</v>
          </cell>
          <cell r="D71">
            <v>317.87059986354166</v>
          </cell>
          <cell r="E71">
            <v>57989.131535500004</v>
          </cell>
          <cell r="F71">
            <v>342178.9632116767</v>
          </cell>
          <cell r="G71">
            <v>60673.954</v>
          </cell>
          <cell r="H71">
            <v>60673.954</v>
          </cell>
          <cell r="I71">
            <v>359367.14808343095</v>
          </cell>
        </row>
        <row r="72">
          <cell r="A72" t="str">
            <v>MAFUTA</v>
          </cell>
          <cell r="B72">
            <v>500</v>
          </cell>
          <cell r="C72">
            <v>453.98125</v>
          </cell>
          <cell r="D72">
            <v>529.7843331059028</v>
          </cell>
          <cell r="E72">
            <v>96648.55255916667</v>
          </cell>
          <cell r="F72">
            <v>570298.272019461</v>
          </cell>
          <cell r="G72">
            <v>101123.25666666667</v>
          </cell>
          <cell r="H72">
            <v>101123.25666666667</v>
          </cell>
          <cell r="I72">
            <v>598945.2468057183</v>
          </cell>
        </row>
        <row r="73">
          <cell r="A73" t="str">
            <v>-</v>
          </cell>
          <cell r="B73" t="str">
            <v>-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</row>
        <row r="74">
          <cell r="A74" t="str">
            <v>GLOBAL</v>
          </cell>
          <cell r="B74">
            <v>24000</v>
          </cell>
          <cell r="C74">
            <v>21791.1</v>
          </cell>
          <cell r="D74">
            <v>25429.647989083333</v>
          </cell>
          <cell r="E74">
            <v>4645940.24159</v>
          </cell>
          <cell r="F74">
            <v>27374317.056934133</v>
          </cell>
          <cell r="G74">
            <v>5366657.6033333335</v>
          </cell>
          <cell r="H74">
            <v>5366657.6033333335</v>
          </cell>
          <cell r="I74">
            <v>31744098.08070307</v>
          </cell>
        </row>
        <row r="75">
          <cell r="A75" t="str">
            <v>=</v>
          </cell>
          <cell r="B75" t="str">
            <v>=</v>
          </cell>
          <cell r="C75" t="str">
            <v>=</v>
          </cell>
          <cell r="D75" t="str">
            <v>=</v>
          </cell>
          <cell r="E75" t="str">
            <v>=</v>
          </cell>
          <cell r="F75" t="str">
            <v>=</v>
          </cell>
          <cell r="G75" t="str">
            <v>=</v>
          </cell>
          <cell r="H75" t="str">
            <v>=</v>
          </cell>
          <cell r="I75" t="str">
            <v>=</v>
          </cell>
        </row>
        <row r="76">
          <cell r="C76" t="str">
            <v>sales</v>
          </cell>
          <cell r="D76">
            <v>25429.647989083333</v>
          </cell>
        </row>
        <row r="77">
          <cell r="C77" t="str">
            <v>outturn</v>
          </cell>
          <cell r="D77">
            <v>26186.601</v>
          </cell>
        </row>
        <row r="78">
          <cell r="B78" t="str">
            <v> </v>
          </cell>
          <cell r="C78" t="str">
            <v>mokl portion</v>
          </cell>
          <cell r="D78">
            <v>756.9530109166662</v>
          </cell>
        </row>
        <row r="79">
          <cell r="D79" t="str">
            <v> </v>
          </cell>
        </row>
        <row r="82">
          <cell r="A82" t="str">
            <v>PREPARED BY:____________________</v>
          </cell>
          <cell r="B82" t="str">
            <v> </v>
          </cell>
          <cell r="E82" t="str">
            <v>REVIEWED BY:_____________________</v>
          </cell>
        </row>
        <row r="84">
          <cell r="A84" t="str">
            <v>K:\Supply Department\Industry Tender\[AGO-0701finalNSD.xls]buildup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xxx"/>
      <sheetName val="Marine Gasoil Rebrand Document"/>
      <sheetName val="xxxx"/>
      <sheetName val="Lookup Tables"/>
      <sheetName val="Product Receipt Document1"/>
      <sheetName val="Product Receipt Document"/>
      <sheetName val="Receipt Recon Document"/>
      <sheetName val="GAPCO Hospitality Document"/>
      <sheetName val="MASI Sales Document"/>
      <sheetName val="MASI Imports Document"/>
      <sheetName val="Bitumen Drumming Document"/>
      <sheetName val="Fuel Oil Other Rebrand Document"/>
      <sheetName val="KPRL Rebrand Document"/>
      <sheetName val="KPRL Transfers Document"/>
      <sheetName val="Transport Cost Document - OTHER"/>
      <sheetName val="KOSF Transfers Document"/>
      <sheetName val="KOSF Kero Delvrs Rbrnd Document"/>
      <sheetName val="Trpt Cost Document - Airports"/>
      <sheetName val="JetE to Kero Rbrnd Document"/>
      <sheetName val="WKna KPC Transfers Document"/>
      <sheetName val="Transport Cost Document - NKU"/>
      <sheetName val="Transport Cost Document - ELD"/>
      <sheetName val="Transport Cost Document - KSU"/>
      <sheetName val="WKna Jet Rbrnd Delvrs Document"/>
      <sheetName val="Transport Cost Document"/>
      <sheetName val="Fuel Oil 1% Rebrand Document"/>
      <sheetName val="LPG Filling Document"/>
      <sheetName val="Mogas Rebrand Document"/>
      <sheetName val="Borrow Loan Document Kobil"/>
      <sheetName val="Borrow Loan Trf Document Kobil"/>
      <sheetName val="Misc Items-Kobil"/>
      <sheetName val="Borrow Loan Document Caltex"/>
      <sheetName val="Borrow Loan Trf Document Caltex"/>
      <sheetName val="Misc Items-Caltex"/>
      <sheetName val="Borrow Loan Document Total"/>
      <sheetName val="Borrow Loan Trf Document Total"/>
      <sheetName val="Misc Items-Total"/>
      <sheetName val="Borrow Loan Document Shell"/>
      <sheetName val="Borrow Loan Trf Document Shell"/>
      <sheetName val="Misc Items-Shell"/>
      <sheetName val="Borrow Loan MKTrs Document"/>
      <sheetName val="Prod Var KOSF+Mainline Document"/>
      <sheetName val="Own use Document"/>
      <sheetName val="KPC Local Reconciliation"/>
      <sheetName val="KPC Export Reconciliation"/>
      <sheetName val="Prod Var WKna Document"/>
      <sheetName val="Negativety Stock Document"/>
      <sheetName val="ENGEN Exchange Doc Nrb"/>
      <sheetName val="ENGEN Exchange Doc Msa"/>
      <sheetName val="ENGEN Exchange Doc"/>
      <sheetName val="PETRO (K) Reversal Document"/>
      <sheetName val="PETRO (K) Exchange Doc Nrb"/>
      <sheetName val="PETRO (K) Exchange Doc Msa"/>
      <sheetName val="PETRO (K) Exchange Doc"/>
      <sheetName val="GAPCO Exchange Document"/>
      <sheetName val="MASI Exchanges Document"/>
      <sheetName val="Misc Items Doc Masi"/>
      <sheetName val="Misc1 Items Document"/>
      <sheetName val="Misc Items Document"/>
      <sheetName val="Stock Booking Procedures"/>
      <sheetName val="ADJMSA"/>
      <sheetName val="ADJHO019.11.04"/>
      <sheetName val="ADJHO021.11.04"/>
      <sheetName val="2 USD ACCRUAL"/>
      <sheetName val="ADJHO023.11.04 "/>
      <sheetName val="MAINLINE REBRANDS"/>
      <sheetName val="ADJ"/>
      <sheetName val="TRFHO031.01.05."/>
      <sheetName val="ADJHO031.01.05"/>
      <sheetName val="TRFHO031.01.05. (2)"/>
      <sheetName val="TRFHO031.01.05. (3)"/>
      <sheetName val="ADJHO031.01.05 (2)"/>
      <sheetName val="BKup"/>
      <sheetName val="buildup"/>
      <sheetName val="Sheet2"/>
      <sheetName val="additional charge"/>
      <sheetName val="KPRL Rebrand Document FUELEX"/>
      <sheetName val="KPRL Rebrand Document- NOCK"/>
      <sheetName val="Product Receipt Document-MSP"/>
      <sheetName val="Product Receipt Document-JETNSD"/>
      <sheetName val="Prod Receipt Document-AGO SHL"/>
      <sheetName val="Product Receipt Document-AGO NS"/>
      <sheetName val="Product Receipt Document-AG (3)"/>
      <sheetName val="Product Receipt Document-LPG"/>
      <sheetName val="Product Receipt Document-AGO"/>
      <sheetName val="KPRL Transfers Document (2)"/>
      <sheetName val="Borrow Loan Document"/>
      <sheetName val="Buffer Stock Document"/>
      <sheetName val="Misc Items Document (3)"/>
      <sheetName val="Misc Items Document (2)"/>
      <sheetName val="Sorc-sup2"/>
      <sheetName val="Product Receipt Document-JET -2"/>
      <sheetName val="Sheet1"/>
      <sheetName val="Sheet3"/>
      <sheetName val="Product Receipt Document-MOGAS"/>
      <sheetName val="Product Receipt Document-PMS"/>
      <sheetName val="Transport Cost"/>
      <sheetName val="BLOAN GAPCO"/>
      <sheetName val="WKna KPC KSM Transfer Document"/>
      <sheetName val="WKna KPC NKU Transfer Document"/>
      <sheetName val="WKna KPC ELD Transfers Document"/>
      <sheetName val="PMS Receipt (kprl)"/>
      <sheetName val="PMS TRANSFER"/>
      <sheetName val="PMS Receipt (kprl) (2)"/>
      <sheetName val="PMS TRANSFER (2)"/>
      <sheetName val="LPG Receipt (kprl) "/>
      <sheetName val="LPG TRANSFER "/>
      <sheetName val="LPG Receipt (kprl)  (2)"/>
      <sheetName val="LPG TRANSFER  (2)"/>
      <sheetName val="LPG Receipt (kprl)  (3)"/>
      <sheetName val="LPG TRANSFER  (3)"/>
      <sheetName val="DPK Receipt (kprl)  "/>
      <sheetName val="DPK TRANSFER "/>
      <sheetName val="DPK Receipt (kprl)   (2)"/>
      <sheetName val="HO010.12.12"/>
      <sheetName val="DPK TRANSFER  (2)"/>
      <sheetName val="DPK Receipt (kprl)   (3)"/>
      <sheetName val="DPK TRANSFER  (3)"/>
      <sheetName val="AGO Receipt (kprl)"/>
      <sheetName val="AGO TRANSFER"/>
      <sheetName val="AGO Receipt (kprl) (2)"/>
      <sheetName val="AGO TRANSFER (2)"/>
      <sheetName val="IDO Receipt (kprl) "/>
      <sheetName val="IDO TRANSFER"/>
      <sheetName val="FO 180 Receipt (kprl) "/>
      <sheetName val="FO 180 TRANSFER"/>
      <sheetName val="FO 180 Receipt (kprl)  (2)"/>
      <sheetName val="FO 180 TRANSFER (2)"/>
      <sheetName val="Compatibility Report"/>
    </sheetNames>
    <sheetDataSet>
      <sheetData sheetId="0"/>
      <sheetData sheetId="1"/>
      <sheetData sheetId="2"/>
      <sheetData sheetId="3" refreshError="1">
        <row r="3">
          <cell r="B3" t="str">
            <v>LOCATION</v>
          </cell>
          <cell r="C3" t="str">
            <v>LDESC</v>
          </cell>
        </row>
        <row r="4">
          <cell r="B4">
            <v>1</v>
          </cell>
          <cell r="C4" t="str">
            <v>MOMBASA TERMINAL</v>
          </cell>
        </row>
        <row r="5">
          <cell r="B5">
            <v>10</v>
          </cell>
          <cell r="C5" t="str">
            <v>MOMBASA DUTY PAID</v>
          </cell>
        </row>
        <row r="6">
          <cell r="B6">
            <v>100</v>
          </cell>
          <cell r="C6" t="str">
            <v>MOMBASA HOSPITALITY BOOK PLANT</v>
          </cell>
        </row>
        <row r="7">
          <cell r="B7">
            <v>101</v>
          </cell>
          <cell r="C7" t="str">
            <v>TR. MOMBASA - MOI AIRPORT TML</v>
          </cell>
        </row>
        <row r="10">
          <cell r="B10">
            <v>102</v>
          </cell>
          <cell r="C10" t="str">
            <v>TR. MOMBASA - NAIROBI TML</v>
          </cell>
        </row>
        <row r="11">
          <cell r="B11">
            <v>103</v>
          </cell>
          <cell r="C11" t="str">
            <v>TR. MOMBASA - JKIA TML</v>
          </cell>
        </row>
        <row r="12">
          <cell r="B12">
            <v>104</v>
          </cell>
          <cell r="C12" t="str">
            <v>TR. MOMBASA - NAKURU TML</v>
          </cell>
        </row>
        <row r="13">
          <cell r="B13">
            <v>105</v>
          </cell>
          <cell r="C13" t="str">
            <v>TR. MOMBASA - ELDORET TML</v>
          </cell>
        </row>
        <row r="14">
          <cell r="B14">
            <v>106</v>
          </cell>
          <cell r="C14" t="str">
            <v>TR. MOMBASA - KISUMU TML</v>
          </cell>
        </row>
        <row r="15">
          <cell r="B15">
            <v>107</v>
          </cell>
          <cell r="C15" t="str">
            <v>TR. MOMBASA - IBERAFRICA</v>
          </cell>
        </row>
        <row r="16">
          <cell r="B16">
            <v>11</v>
          </cell>
          <cell r="C16" t="str">
            <v>NAIROBI TERMINAL</v>
          </cell>
        </row>
        <row r="17">
          <cell r="B17">
            <v>111</v>
          </cell>
          <cell r="C17" t="str">
            <v>TR. NAIROBI - NAKURU TML</v>
          </cell>
        </row>
        <row r="18">
          <cell r="B18">
            <v>112</v>
          </cell>
          <cell r="C18" t="str">
            <v>TR. NAIROBI - ELDORET TML</v>
          </cell>
        </row>
        <row r="19">
          <cell r="B19">
            <v>113</v>
          </cell>
          <cell r="C19" t="str">
            <v>TR. NAIROBI - KISUMU TML</v>
          </cell>
        </row>
        <row r="20">
          <cell r="B20">
            <v>114</v>
          </cell>
          <cell r="C20" t="str">
            <v>TR. NAIROBI - JKIA TML</v>
          </cell>
        </row>
        <row r="21">
          <cell r="B21">
            <v>115</v>
          </cell>
          <cell r="C21" t="str">
            <v>TR. NAIROBI - MOMBASA TERMINAL</v>
          </cell>
        </row>
        <row r="22">
          <cell r="B22">
            <v>12</v>
          </cell>
          <cell r="C22" t="str">
            <v>NAIROBI AIRPORT-LUBES</v>
          </cell>
        </row>
        <row r="23">
          <cell r="B23">
            <v>121</v>
          </cell>
          <cell r="C23" t="str">
            <v>SHELL/BP OIL EXCHANGE A/C</v>
          </cell>
        </row>
        <row r="24">
          <cell r="B24">
            <v>122</v>
          </cell>
          <cell r="C24" t="str">
            <v>CALTEX OIL EXCHANGE A/C</v>
          </cell>
        </row>
        <row r="25">
          <cell r="B25">
            <v>123</v>
          </cell>
          <cell r="C25" t="str">
            <v>TOTAL OIL EXCHANGE A/C</v>
          </cell>
        </row>
        <row r="26">
          <cell r="B26">
            <v>124</v>
          </cell>
          <cell r="C26" t="str">
            <v>AGIP OIL EXCHANGE A/C</v>
          </cell>
        </row>
        <row r="27">
          <cell r="B27">
            <v>125</v>
          </cell>
          <cell r="C27" t="str">
            <v>KOBIL OIL EXCHANGE A/C</v>
          </cell>
        </row>
        <row r="28">
          <cell r="B28">
            <v>126</v>
          </cell>
          <cell r="C28" t="str">
            <v>KENOL OIL EXCHANGE A/C</v>
          </cell>
        </row>
        <row r="29">
          <cell r="B29">
            <v>127</v>
          </cell>
          <cell r="C29" t="str">
            <v>N.O.C.K. OIL EXCHANGE A/C</v>
          </cell>
        </row>
        <row r="30">
          <cell r="B30">
            <v>128</v>
          </cell>
          <cell r="C30" t="str">
            <v>JOVENNA OIL EXCHANGE /AC</v>
          </cell>
        </row>
        <row r="31">
          <cell r="B31">
            <v>129</v>
          </cell>
          <cell r="C31" t="str">
            <v>MASEFIELD OIL EXCHANGE /AC</v>
          </cell>
        </row>
        <row r="32">
          <cell r="B32">
            <v>130</v>
          </cell>
          <cell r="C32" t="str">
            <v>FUELEX OIL EXCHANGE /AC</v>
          </cell>
        </row>
        <row r="33">
          <cell r="B33">
            <v>131</v>
          </cell>
          <cell r="C33" t="str">
            <v>TR. JKIA - NAIROBI TML</v>
          </cell>
        </row>
        <row r="34">
          <cell r="B34">
            <v>132</v>
          </cell>
          <cell r="C34" t="str">
            <v>TR. JKIA - MOMBASA TML</v>
          </cell>
        </row>
        <row r="35">
          <cell r="B35">
            <v>133</v>
          </cell>
          <cell r="C35" t="str">
            <v>TR. JKIA - MOI AIRPORT TML</v>
          </cell>
        </row>
        <row r="36">
          <cell r="B36">
            <v>134</v>
          </cell>
          <cell r="C36" t="str">
            <v>PETRO OIL EXCHANGE A/C</v>
          </cell>
        </row>
        <row r="37">
          <cell r="B37">
            <v>135</v>
          </cell>
          <cell r="C37" t="str">
            <v>MAFUTA OIL EXCHANGE A/C</v>
          </cell>
        </row>
        <row r="38">
          <cell r="B38">
            <v>136</v>
          </cell>
          <cell r="C38" t="str">
            <v>TRITON OIL EXCHANGE A/C</v>
          </cell>
        </row>
        <row r="39">
          <cell r="B39">
            <v>14</v>
          </cell>
          <cell r="C39" t="str">
            <v>NAKURU DEPOT</v>
          </cell>
        </row>
        <row r="40">
          <cell r="B40">
            <v>141</v>
          </cell>
          <cell r="C40" t="str">
            <v>TR. NAKURU - ELDORET TML</v>
          </cell>
        </row>
        <row r="41">
          <cell r="B41">
            <v>142</v>
          </cell>
          <cell r="C41" t="str">
            <v>TR. NAKURU - KISUMU TML</v>
          </cell>
        </row>
        <row r="42">
          <cell r="B42">
            <v>143</v>
          </cell>
          <cell r="C42" t="str">
            <v>TR. NAKURU - NAIROBI TML</v>
          </cell>
        </row>
        <row r="43">
          <cell r="B43">
            <v>144</v>
          </cell>
          <cell r="C43" t="str">
            <v>TR. NAKURU - MOMBASA TML</v>
          </cell>
        </row>
        <row r="44">
          <cell r="B44">
            <v>15</v>
          </cell>
          <cell r="C44" t="str">
            <v>ELDORET DEPOT - DUTY PAID</v>
          </cell>
        </row>
        <row r="45">
          <cell r="B45">
            <v>151</v>
          </cell>
          <cell r="C45" t="str">
            <v>TR. ELDORET - KISUMU TML</v>
          </cell>
        </row>
        <row r="46">
          <cell r="B46">
            <v>152</v>
          </cell>
          <cell r="C46" t="str">
            <v>TR. ELDORET - NAKURU TML</v>
          </cell>
        </row>
        <row r="47">
          <cell r="B47">
            <v>153</v>
          </cell>
          <cell r="C47" t="str">
            <v>TR. ELDORET - NAIROBI TML</v>
          </cell>
        </row>
        <row r="48">
          <cell r="B48">
            <v>154</v>
          </cell>
          <cell r="C48" t="str">
            <v>TR. ELDORET - MOMBASA TML</v>
          </cell>
        </row>
        <row r="49">
          <cell r="B49">
            <v>155</v>
          </cell>
          <cell r="C49" t="str">
            <v>TR. KPC ELDORET - ELDORET PLT</v>
          </cell>
        </row>
        <row r="50">
          <cell r="B50">
            <v>16</v>
          </cell>
          <cell r="C50" t="str">
            <v>KISUMU DEPOT - DUTY PAID</v>
          </cell>
        </row>
        <row r="51">
          <cell r="B51">
            <v>161</v>
          </cell>
          <cell r="C51" t="str">
            <v>TR. KISUMU - ELDORET TML</v>
          </cell>
        </row>
        <row r="52">
          <cell r="B52">
            <v>162</v>
          </cell>
          <cell r="C52" t="str">
            <v>TR. KISUMU - NAKURU TML</v>
          </cell>
        </row>
        <row r="53">
          <cell r="B53">
            <v>163</v>
          </cell>
          <cell r="C53" t="str">
            <v>TR. KISUMU - NAIROBI TML</v>
          </cell>
        </row>
        <row r="54">
          <cell r="B54">
            <v>164</v>
          </cell>
          <cell r="C54" t="str">
            <v>TR. KISUMU - MOMBASA TML</v>
          </cell>
        </row>
        <row r="55">
          <cell r="B55">
            <v>171</v>
          </cell>
          <cell r="C55" t="str">
            <v>TR. MOI AIRPORT - MOMBASA TML</v>
          </cell>
        </row>
        <row r="56">
          <cell r="B56">
            <v>172</v>
          </cell>
          <cell r="C56" t="str">
            <v>TR. MOI AIRPORT - NAIROBI TML</v>
          </cell>
        </row>
        <row r="57">
          <cell r="B57">
            <v>173</v>
          </cell>
          <cell r="C57" t="str">
            <v>TR. MOI AIRPORT - JKIA TML</v>
          </cell>
        </row>
        <row r="58">
          <cell r="B58">
            <v>18</v>
          </cell>
          <cell r="C58" t="str">
            <v>INTRANSIT - PLANT</v>
          </cell>
        </row>
        <row r="59">
          <cell r="B59">
            <v>19</v>
          </cell>
          <cell r="C59" t="str">
            <v>PRODUCT IMPORT PLANT</v>
          </cell>
        </row>
        <row r="60">
          <cell r="B60">
            <v>2</v>
          </cell>
          <cell r="C60" t="str">
            <v>KIPEVU OIL STORAGE</v>
          </cell>
        </row>
        <row r="61">
          <cell r="B61">
            <v>20</v>
          </cell>
          <cell r="C61" t="str">
            <v>KISUMU DEPOT - IN BOND</v>
          </cell>
        </row>
        <row r="62">
          <cell r="B62">
            <v>21</v>
          </cell>
          <cell r="C62" t="str">
            <v>ELDORET DEPOT - IN BOND</v>
          </cell>
        </row>
        <row r="63">
          <cell r="B63">
            <v>221</v>
          </cell>
          <cell r="C63" t="str">
            <v>GAPCO OIL EXCHANGE A/C</v>
          </cell>
        </row>
        <row r="64">
          <cell r="B64">
            <v>222</v>
          </cell>
          <cell r="C64" t="str">
            <v>ALBA OIL EXCHANGE A/C</v>
          </cell>
        </row>
        <row r="65">
          <cell r="B65">
            <v>225</v>
          </cell>
          <cell r="C65" t="str">
            <v>DALBIT OIL EXCHANGE A/C</v>
          </cell>
        </row>
        <row r="66">
          <cell r="B66">
            <v>26</v>
          </cell>
          <cell r="C66" t="str">
            <v>SHELL HOSPITALITY PLANT - MSA</v>
          </cell>
        </row>
        <row r="67">
          <cell r="B67">
            <v>27</v>
          </cell>
          <cell r="C67" t="str">
            <v>LPG CYLINDER LOAN A/C.</v>
          </cell>
        </row>
        <row r="68">
          <cell r="B68">
            <v>28</v>
          </cell>
          <cell r="C68" t="str">
            <v>SHELL CHEMICALS E.A. LTD.</v>
          </cell>
        </row>
        <row r="69">
          <cell r="B69">
            <v>29</v>
          </cell>
          <cell r="C69" t="str">
            <v>SHELL CHEMICALS</v>
          </cell>
        </row>
        <row r="70">
          <cell r="B70">
            <v>3</v>
          </cell>
          <cell r="C70" t="str">
            <v>MOMBASA - K.P.REFINERY</v>
          </cell>
        </row>
        <row r="71">
          <cell r="B71">
            <v>30</v>
          </cell>
          <cell r="C71" t="str">
            <v>MBA - MOI AIRPORT MOMBASA</v>
          </cell>
        </row>
        <row r="72">
          <cell r="B72">
            <v>31</v>
          </cell>
          <cell r="C72" t="str">
            <v>KPC NAKURU</v>
          </cell>
        </row>
        <row r="73">
          <cell r="B73">
            <v>32</v>
          </cell>
          <cell r="C73" t="str">
            <v>KPC ELDORET</v>
          </cell>
        </row>
        <row r="74">
          <cell r="B74">
            <v>33</v>
          </cell>
          <cell r="C74" t="str">
            <v>KPC KISUMU</v>
          </cell>
        </row>
        <row r="75">
          <cell r="B75">
            <v>332</v>
          </cell>
          <cell r="C75" t="str">
            <v>G.A.S. SALES ADJUSTMENTS</v>
          </cell>
        </row>
        <row r="76">
          <cell r="B76">
            <v>400</v>
          </cell>
          <cell r="C76" t="str">
            <v>SUPPLY SALES - KOSF PLANT</v>
          </cell>
        </row>
        <row r="77">
          <cell r="B77">
            <v>401</v>
          </cell>
          <cell r="C77" t="str">
            <v>SUPPLY SALES - MOMBASA PLANT</v>
          </cell>
        </row>
        <row r="78">
          <cell r="B78">
            <v>402</v>
          </cell>
          <cell r="C78" t="str">
            <v>SUPPLY SALES I&amp;W-KPC NRB PLANT</v>
          </cell>
        </row>
        <row r="79">
          <cell r="B79">
            <v>403</v>
          </cell>
          <cell r="C79" t="str">
            <v>SUPPLY SALES I&amp;W-KPRL PLANT</v>
          </cell>
        </row>
        <row r="80">
          <cell r="B80">
            <v>404</v>
          </cell>
          <cell r="C80" t="str">
            <v>SUPPLY SALES I&amp;W-NRBT PLANT</v>
          </cell>
        </row>
        <row r="81">
          <cell r="B81">
            <v>405</v>
          </cell>
          <cell r="C81" t="str">
            <v>SUPPLY KPC ELD - I&amp;W</v>
          </cell>
        </row>
        <row r="82">
          <cell r="B82">
            <v>406</v>
          </cell>
          <cell r="C82" t="str">
            <v>SUPPLY KPC KSM - I&amp;W</v>
          </cell>
        </row>
        <row r="83">
          <cell r="B83">
            <v>41</v>
          </cell>
          <cell r="C83" t="str">
            <v>KPRL GREASE PLANT</v>
          </cell>
        </row>
        <row r="84">
          <cell r="B84">
            <v>42</v>
          </cell>
          <cell r="C84" t="str">
            <v>GALANA PETROLEUM LTD.</v>
          </cell>
        </row>
        <row r="85">
          <cell r="B85">
            <v>421</v>
          </cell>
          <cell r="C85" t="str">
            <v>GALANA MOMBASA BOOK PLANT</v>
          </cell>
        </row>
        <row r="86">
          <cell r="B86">
            <v>422</v>
          </cell>
          <cell r="C86" t="str">
            <v>GALANA - KPC KOSF BOOK PLANT</v>
          </cell>
        </row>
        <row r="87">
          <cell r="B87">
            <v>425</v>
          </cell>
          <cell r="C87" t="str">
            <v>GALANA - KPC ELD BOOK PLANT</v>
          </cell>
        </row>
        <row r="88">
          <cell r="B88">
            <v>426</v>
          </cell>
          <cell r="C88" t="str">
            <v>GALANA - KPC KIS  BOOK PLANT</v>
          </cell>
        </row>
        <row r="89">
          <cell r="B89">
            <v>43</v>
          </cell>
          <cell r="C89" t="str">
            <v>MOBIL AFRICA SALES INC</v>
          </cell>
        </row>
        <row r="90">
          <cell r="B90">
            <v>431</v>
          </cell>
          <cell r="C90" t="str">
            <v>MASI MOMBASA BOOK PLANT</v>
          </cell>
        </row>
        <row r="91">
          <cell r="B91">
            <v>432</v>
          </cell>
          <cell r="C91" t="str">
            <v>MASI - KPC KOSF BOOK PLANT</v>
          </cell>
        </row>
        <row r="92">
          <cell r="B92">
            <v>433</v>
          </cell>
          <cell r="C92" t="str">
            <v>MASI - ELDORET BOOK PLANT</v>
          </cell>
        </row>
        <row r="93">
          <cell r="B93">
            <v>434</v>
          </cell>
          <cell r="C93" t="str">
            <v>MASI - KPC NAIROBI BOOK PLANT</v>
          </cell>
        </row>
        <row r="94">
          <cell r="B94">
            <v>435</v>
          </cell>
          <cell r="C94" t="str">
            <v>MASI - KPC ELDORET BOOK PLANT</v>
          </cell>
        </row>
        <row r="95">
          <cell r="B95">
            <v>436</v>
          </cell>
          <cell r="C95" t="str">
            <v>MASI - KPC KISUMU BOOK PLANT</v>
          </cell>
        </row>
        <row r="96">
          <cell r="B96">
            <v>437</v>
          </cell>
          <cell r="C96" t="str">
            <v>MASI - KPC JKIA BOOK PLANT</v>
          </cell>
        </row>
        <row r="97">
          <cell r="B97">
            <v>441</v>
          </cell>
          <cell r="C97" t="str">
            <v>MASI - MSA EXPORT SALES PLANT</v>
          </cell>
        </row>
        <row r="98">
          <cell r="B98">
            <v>442</v>
          </cell>
          <cell r="C98" t="str">
            <v>MASI - KOSF EXPORT SALES PLANT</v>
          </cell>
        </row>
        <row r="99">
          <cell r="B99">
            <v>443</v>
          </cell>
          <cell r="C99" t="str">
            <v>MASI - ELD DEPOT EXP SALES PLT</v>
          </cell>
        </row>
        <row r="100">
          <cell r="B100">
            <v>445</v>
          </cell>
          <cell r="C100" t="str">
            <v>MASI - KPC ELD EXP SALES PLANT</v>
          </cell>
        </row>
        <row r="101">
          <cell r="B101">
            <v>446</v>
          </cell>
          <cell r="C101" t="str">
            <v>MASI - KPC KSU EXP SALES PLANT</v>
          </cell>
        </row>
        <row r="102">
          <cell r="B102">
            <v>447</v>
          </cell>
          <cell r="C102" t="str">
            <v>MASI - KPRL</v>
          </cell>
        </row>
        <row r="103">
          <cell r="B103">
            <v>455</v>
          </cell>
          <cell r="C103" t="str">
            <v>GAPCO - KPC ELDORET BOOK PLANT</v>
          </cell>
        </row>
        <row r="104">
          <cell r="B104">
            <v>46</v>
          </cell>
          <cell r="C104" t="str">
            <v>F.N.GATONYE-LPG CYL A/C</v>
          </cell>
        </row>
        <row r="105">
          <cell r="B105">
            <v>465</v>
          </cell>
          <cell r="C105" t="str">
            <v>GAPCO - KPC ELD EXP SLS PLANT</v>
          </cell>
        </row>
        <row r="106">
          <cell r="B106">
            <v>5</v>
          </cell>
          <cell r="C106" t="str">
            <v>MOMBASA - AIRPORT</v>
          </cell>
        </row>
        <row r="107">
          <cell r="B107">
            <v>501</v>
          </cell>
          <cell r="C107" t="str">
            <v>MOMBASA BLENDING PLANT</v>
          </cell>
        </row>
        <row r="108">
          <cell r="B108">
            <v>502</v>
          </cell>
          <cell r="C108" t="str">
            <v>LOBP WAREHOUSE</v>
          </cell>
        </row>
        <row r="109">
          <cell r="B109">
            <v>511</v>
          </cell>
          <cell r="C109" t="str">
            <v>NAIROBI TERMINAL U.G.T.</v>
          </cell>
        </row>
        <row r="110">
          <cell r="B110">
            <v>531</v>
          </cell>
          <cell r="C110" t="str">
            <v>CONSIGNMENT STOCKS-BAMBURI</v>
          </cell>
        </row>
        <row r="111">
          <cell r="B111">
            <v>532</v>
          </cell>
          <cell r="C111" t="str">
            <v>CONSIGNMENT STOCKS-G&amp;ROBERTS</v>
          </cell>
        </row>
        <row r="112">
          <cell r="B112">
            <v>533</v>
          </cell>
          <cell r="C112" t="str">
            <v>CONSIGNMENT STOCKS-ABB ATHI</v>
          </cell>
        </row>
        <row r="113">
          <cell r="B113">
            <v>534</v>
          </cell>
          <cell r="C113" t="str">
            <v>CONSIGNMENT STOCKS-LUBESCHEM</v>
          </cell>
        </row>
        <row r="114">
          <cell r="B114">
            <v>535</v>
          </cell>
          <cell r="C114" t="str">
            <v>JOVENNA A/C BAWAZIR GLASS WORK</v>
          </cell>
        </row>
        <row r="115">
          <cell r="B115">
            <v>552</v>
          </cell>
          <cell r="C115" t="str">
            <v>E.A. SPECTRE-LPG CYLINDER</v>
          </cell>
        </row>
        <row r="116">
          <cell r="B116">
            <v>553</v>
          </cell>
          <cell r="C116" t="str">
            <v>PRESSURE VESSELS LTD</v>
          </cell>
        </row>
        <row r="117">
          <cell r="B117">
            <v>554</v>
          </cell>
          <cell r="C117" t="str">
            <v>CYLINDER MASTERS LIMITED</v>
          </cell>
        </row>
        <row r="118">
          <cell r="B118">
            <v>591</v>
          </cell>
          <cell r="C118" t="str">
            <v>AGIP BLENDING PLANT</v>
          </cell>
        </row>
        <row r="119">
          <cell r="B119">
            <v>592</v>
          </cell>
          <cell r="C119" t="str">
            <v>TOTAL BLENDING PLANT</v>
          </cell>
        </row>
        <row r="120">
          <cell r="B120">
            <v>593</v>
          </cell>
          <cell r="C120" t="str">
            <v>TOTAL OIL EXPORT PLANT</v>
          </cell>
        </row>
        <row r="121">
          <cell r="B121">
            <v>6</v>
          </cell>
          <cell r="C121" t="str">
            <v>KPC NAIROBI - FACILITY</v>
          </cell>
        </row>
        <row r="122">
          <cell r="B122">
            <v>64</v>
          </cell>
          <cell r="C122" t="str">
            <v>L.P.G. TRUCK NAIROBI</v>
          </cell>
        </row>
        <row r="123">
          <cell r="B123">
            <v>67</v>
          </cell>
          <cell r="C123" t="str">
            <v>L.P. GAS TRUCKS-MOMBASA</v>
          </cell>
        </row>
        <row r="124">
          <cell r="B124">
            <v>7</v>
          </cell>
          <cell r="C124" t="str">
            <v>NBO - JKI AIRPORT NAIROBI</v>
          </cell>
        </row>
        <row r="125">
          <cell r="B125">
            <v>70</v>
          </cell>
          <cell r="C125" t="str">
            <v>TOTAL OIL ACCOM. ELDORET</v>
          </cell>
        </row>
        <row r="126">
          <cell r="B126">
            <v>8</v>
          </cell>
          <cell r="C126" t="str">
            <v>E.A. STORAGE FACILITY</v>
          </cell>
        </row>
        <row r="127">
          <cell r="B127">
            <v>81</v>
          </cell>
          <cell r="C127" t="str">
            <v>MSA TERMINAL STOREHOUSE</v>
          </cell>
        </row>
        <row r="128">
          <cell r="B128">
            <v>811</v>
          </cell>
          <cell r="C128" t="str">
            <v>MSA STOREHOUSE ISSUES</v>
          </cell>
        </row>
        <row r="129">
          <cell r="B129">
            <v>82</v>
          </cell>
          <cell r="C129" t="str">
            <v>NAIROBI TERMINAL STOREHSE</v>
          </cell>
        </row>
        <row r="130">
          <cell r="B130">
            <v>821</v>
          </cell>
          <cell r="C130" t="str">
            <v>NBI STOREHOUSE ISSUES</v>
          </cell>
        </row>
        <row r="131">
          <cell r="B131">
            <v>83</v>
          </cell>
          <cell r="C131" t="str">
            <v>J.K.AIRPORT STOREHOUSE</v>
          </cell>
        </row>
        <row r="132">
          <cell r="B132">
            <v>831</v>
          </cell>
          <cell r="C132" t="str">
            <v>JKIA STOREHOUSE ISSUES</v>
          </cell>
        </row>
        <row r="133">
          <cell r="B133">
            <v>84</v>
          </cell>
          <cell r="C133" t="str">
            <v>MOI AIRPORT STOREHOUSE</v>
          </cell>
        </row>
        <row r="134">
          <cell r="B134">
            <v>841</v>
          </cell>
          <cell r="C134" t="str">
            <v>MOI STOREHOUSE ISSUES</v>
          </cell>
        </row>
        <row r="135">
          <cell r="B135">
            <v>85</v>
          </cell>
          <cell r="C135" t="str">
            <v>IBERAFRICA CONSIGNMENT STOCKS</v>
          </cell>
        </row>
        <row r="136">
          <cell r="B136">
            <v>86</v>
          </cell>
          <cell r="C136" t="str">
            <v>WESTMONT CONSIGNMENT STOCKS</v>
          </cell>
        </row>
        <row r="137">
          <cell r="B137">
            <v>9</v>
          </cell>
          <cell r="C137" t="str">
            <v>NAIROBI DUTY PAID</v>
          </cell>
        </row>
        <row r="138">
          <cell r="B138">
            <v>91</v>
          </cell>
          <cell r="C138" t="str">
            <v>MOMBASA TERMINAL OWN USE</v>
          </cell>
        </row>
        <row r="139">
          <cell r="B139">
            <v>92</v>
          </cell>
          <cell r="C139" t="str">
            <v>NAIROBI TERMINAL OWN USE</v>
          </cell>
        </row>
        <row r="140">
          <cell r="B140">
            <v>93</v>
          </cell>
          <cell r="C140" t="str">
            <v>MOI AIRPORT OWN USE</v>
          </cell>
        </row>
        <row r="141">
          <cell r="B141">
            <v>94</v>
          </cell>
          <cell r="C141" t="str">
            <v>NAIROBI JKIA OWN USE</v>
          </cell>
        </row>
        <row r="142">
          <cell r="B142">
            <v>95</v>
          </cell>
          <cell r="C142" t="str">
            <v>NAKURU PLANT OWN USE</v>
          </cell>
        </row>
        <row r="143">
          <cell r="B143">
            <v>96</v>
          </cell>
          <cell r="C143" t="str">
            <v>ELDORET PLANT OWN USE</v>
          </cell>
        </row>
        <row r="144">
          <cell r="B144">
            <v>97</v>
          </cell>
          <cell r="C144" t="str">
            <v>KISUMU PLANT OWN USE</v>
          </cell>
        </row>
        <row r="145">
          <cell r="B145" t="str">
            <v>XX2</v>
          </cell>
          <cell r="C145" t="str">
            <v>PROV LOCATION KOSF</v>
          </cell>
        </row>
        <row r="146">
          <cell r="B146" t="str">
            <v>XX3</v>
          </cell>
          <cell r="C146" t="str">
            <v>PROV LOCATION KPRL</v>
          </cell>
        </row>
        <row r="147">
          <cell r="B147" t="str">
            <v>XX6</v>
          </cell>
          <cell r="C147" t="str">
            <v>PROV LOCATION KPC NRB</v>
          </cell>
        </row>
        <row r="148">
          <cell r="B148" t="str">
            <v>XX7</v>
          </cell>
          <cell r="C148" t="str">
            <v>PROV LOCATION JKIA</v>
          </cell>
        </row>
        <row r="149">
          <cell r="B149" t="str">
            <v>X30</v>
          </cell>
          <cell r="C149" t="str">
            <v>PROV LOCATION MOI</v>
          </cell>
        </row>
        <row r="150">
          <cell r="B150" t="str">
            <v>X31</v>
          </cell>
          <cell r="C150" t="str">
            <v>PROV LOCATION KPC NKU</v>
          </cell>
        </row>
        <row r="151">
          <cell r="B151" t="str">
            <v>X32</v>
          </cell>
          <cell r="C151" t="str">
            <v>PROV LOCATION KPC ELD</v>
          </cell>
        </row>
        <row r="152">
          <cell r="B152" t="str">
            <v>X33</v>
          </cell>
          <cell r="C152" t="str">
            <v>PROV LOCATION KPC KSM</v>
          </cell>
        </row>
        <row r="153">
          <cell r="B153">
            <v>99</v>
          </cell>
          <cell r="C153" t="str">
            <v>HEAD OFFICE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change Rates AUGUST 2020"/>
      <sheetName val="PMS Import"/>
      <sheetName val="AGO Import"/>
      <sheetName val="DPK Import"/>
      <sheetName val="WEIGHTED AVERAGE COST"/>
      <sheetName val="RMS Cargos"/>
      <sheetName val="PMS SUMMARY"/>
      <sheetName val="AGO SUMMARY"/>
      <sheetName val="DPK SUMMARY"/>
      <sheetName val="VAT Breakdown for PMS_AGO_DPK"/>
      <sheetName val="VAT Breakdown for PUBLICATION"/>
      <sheetName val="Breakdown for PMS, AGO &amp; DPK"/>
      <sheetName val="Mombasa"/>
      <sheetName val="MOMBASA_PRICE VAT Inclusive"/>
      <sheetName val="Kilifi"/>
      <sheetName val="KILIFI_PRICE VAT Inclusive"/>
      <sheetName val="Likoni Mainland"/>
      <sheetName val="LIKONI_PRICE VAT Inclusive"/>
      <sheetName val="Lungalunga"/>
      <sheetName val="LUNGALUNGA_PRICE VAT Inclusive"/>
      <sheetName val="Kwale"/>
      <sheetName val="KWALE_PRICE VAT Inclusive"/>
      <sheetName val="Malindi"/>
      <sheetName val="MALINDI_PRICE VAT Inclusive"/>
      <sheetName val="Voi"/>
      <sheetName val="Voi_Price VAT Inclusive"/>
      <sheetName val="Taveta"/>
      <sheetName val="Taveta_Price VAT Inclusive"/>
      <sheetName val="Lamu"/>
      <sheetName val="Lamu_Price VAT Inclusive"/>
      <sheetName val="Hola"/>
      <sheetName val="Hola_Price VAT Inclusive"/>
      <sheetName val="Nairobi"/>
      <sheetName val="Nairobi_Price VAT Inclusive"/>
      <sheetName val="Thika"/>
      <sheetName val="Thika_Price VAT Inclusive"/>
      <sheetName val="Machakos"/>
      <sheetName val="Machakos_Price VAT Inclusive"/>
      <sheetName val="Namanga"/>
      <sheetName val="Namanga_Price VAT Inclusive"/>
      <sheetName val="Kajiado"/>
      <sheetName val="Kajiado_Price VAT Inclusive"/>
      <sheetName val="Muranga"/>
      <sheetName val="Muranga_Price VAT Inclusive"/>
      <sheetName val="Embu"/>
      <sheetName val="Embu_Price VAT Inclusive"/>
      <sheetName val="Kerugoya"/>
      <sheetName val="Kerugoya_Price VAT Inclusive"/>
      <sheetName val="Kiganjo"/>
      <sheetName val="Kiganjo_Price VAT Inclusive"/>
      <sheetName val="Makuyu"/>
      <sheetName val="Makuyu_Price VAT Inclusive"/>
      <sheetName val="Sagana"/>
      <sheetName val="Sagana_Price VAT Inclusive"/>
      <sheetName val="Narok"/>
      <sheetName val="Narok_Price VAT Inclusive"/>
      <sheetName val="Nyeri"/>
      <sheetName val="Nyeri-Price VAT Inclusive"/>
      <sheetName val="Kitui"/>
      <sheetName val="Kitui_Price VAT Inclusive"/>
      <sheetName val="Mwingi"/>
      <sheetName val="Mwingi_Price VAT Inclusive"/>
      <sheetName val="Nanyuki"/>
      <sheetName val="Nanyuki_Price VAT Inclusive"/>
      <sheetName val="Mtito Andei"/>
      <sheetName val="Mtito Andei_Price VAT Inclusive"/>
      <sheetName val="Chuka"/>
      <sheetName val="Chuka_Price VAT Inclusive"/>
      <sheetName val="Nkubu"/>
      <sheetName val="Nkubu_Price VAT Inclusive"/>
      <sheetName val="Meru"/>
      <sheetName val="Meru-Price VAT Inclusive"/>
      <sheetName val="Isiolo"/>
      <sheetName val="Isiolo_Price VAT Inclusive"/>
      <sheetName val="Maua"/>
      <sheetName val="Maua_Price VAT Inclusive"/>
      <sheetName val="Garissa"/>
      <sheetName val="Garissa_Price VAT Inclusive"/>
      <sheetName val="Marsabit"/>
      <sheetName val="Marsabit_Price VAT Inclusive"/>
      <sheetName val="Liboi"/>
      <sheetName val="Liboi_Price VAT Inclusive"/>
      <sheetName val="Moyale"/>
      <sheetName val="Moyale_Price VAT Inclusive"/>
      <sheetName val="Sololo"/>
      <sheetName val="Sololo_Price VAT Inclusive"/>
      <sheetName val="Habaswein"/>
      <sheetName val="Habaswein_Price VAT Inclusive"/>
      <sheetName val="Dadaab"/>
      <sheetName val="Dadaab_Price VAT Inclusive"/>
      <sheetName val="Tarbaj"/>
      <sheetName val="Tarbaj_Price VAT Inclusive"/>
      <sheetName val="Elwak"/>
      <sheetName val="Elwak_Price VAT Inclusive"/>
      <sheetName val="Wajir"/>
      <sheetName val="Wajir_Price VAT Inclusive"/>
      <sheetName val="Mandera"/>
      <sheetName val="Mandera_Price VAT Inclusive"/>
      <sheetName val="Modogashe"/>
      <sheetName val="Modogashe_Price VAT Inclusive"/>
      <sheetName val="Nakuru"/>
      <sheetName val="Nakuru-Price VAT Inclusive"/>
      <sheetName val="Nyahururu"/>
      <sheetName val="Nyahururu_Price VAT Inclusive"/>
      <sheetName val="Archers Post"/>
      <sheetName val="ArchersPost_Price VAT Inclusive"/>
      <sheetName val="Lodosoit"/>
      <sheetName val="Lodosoit_Price VAT Inclusive"/>
      <sheetName val="Naivasha"/>
      <sheetName val="Naivasha_Price VAT Inclusive"/>
      <sheetName val="Gilgil"/>
      <sheetName val="Gilgil_Price VAT Inclusive"/>
      <sheetName val="Molo"/>
      <sheetName val="Molo_Price VAT Inclusive"/>
      <sheetName val="Olenguruone"/>
      <sheetName val="Olenguruone_Price VAT Inclusive"/>
      <sheetName val="Mogotio"/>
      <sheetName val="Mogotio_Price VAT Inclusive"/>
      <sheetName val="Kabarnet"/>
      <sheetName val="Kabarnet_Price VAT Inclusive"/>
      <sheetName val="Londiani"/>
      <sheetName val="Londiani_Price VAT Inclusive"/>
      <sheetName val="Marigat"/>
      <sheetName val="Marigat_Price VAT Inclusive"/>
      <sheetName val="Maralal"/>
      <sheetName val="Maralal_Price VAT Inclusive"/>
      <sheetName val="Eldoret"/>
      <sheetName val="Eldoret_Price VAT Inclusive"/>
      <sheetName val="Kiplombe"/>
      <sheetName val="Kiplombe_Price VAT Inclusive"/>
      <sheetName val="Iten"/>
      <sheetName val="Iten_Price VAT Inclusive"/>
      <sheetName val="Naiberi"/>
      <sheetName val="Naiberi_Price VAT Inclusive"/>
      <sheetName val="Kesses"/>
      <sheetName val="Kesses_Price VAT Inclusive"/>
      <sheetName val="Kapsabet"/>
      <sheetName val="Kapsabet_Price VAT Inclusive"/>
      <sheetName val="Kitale"/>
      <sheetName val="Kitale_Prive VAT Inclusive"/>
      <sheetName val="Kapenguria"/>
      <sheetName val="Kapenguria_Price VAT Inclusive"/>
      <sheetName val="Bungoma"/>
      <sheetName val="Bungoma_Price VAT Inclusive"/>
      <sheetName val="Moiben"/>
      <sheetName val="Moiben_Price VAT Inclusive"/>
      <sheetName val="Matunda"/>
      <sheetName val="Matunda_Price VAT Inclusive"/>
      <sheetName val="Burnt Forest"/>
      <sheetName val="Burnt Fores_Price VAT Inclusive"/>
      <sheetName val="Tambach"/>
      <sheetName val="Tambach_Price VAT Inclusive"/>
      <sheetName val="Kapsowar"/>
      <sheetName val="Kapsowar_Price VAT Inclusive"/>
      <sheetName val="Chebara"/>
      <sheetName val="Chebara_Price VAT Inclusive"/>
      <sheetName val="Kimwarer"/>
      <sheetName val="Kimwarer_Price VAT Inclusive"/>
      <sheetName val="Timboroa"/>
      <sheetName val="Timboroa_Price VAT Inclusive"/>
      <sheetName val="Nandi Hills"/>
      <sheetName val="Nandi Hills_Price VAT Inclusive"/>
      <sheetName val="Kaiboi"/>
      <sheetName val="Kaiboi_Price VAT Inclusive"/>
      <sheetName val="Kiminini"/>
      <sheetName val="Kiminini_Price VAT Inclusive"/>
      <sheetName val="Endebes"/>
      <sheetName val="Endebes_Price VAT Inclusive"/>
      <sheetName val="Saboti"/>
      <sheetName val="Saboti_Price VAT Inclusive"/>
      <sheetName val="Chepareria"/>
      <sheetName val="Chepareria_Price VAT Inclusive"/>
      <sheetName val="Lomut"/>
      <sheetName val="Lomut_Price VAT Inclusive"/>
      <sheetName val="Burgich"/>
      <sheetName val="Burgich_Price VAT Inclusive"/>
      <sheetName val="Sigor"/>
      <sheetName val="Sigor_Price VAT Inclusive"/>
      <sheetName val="Lodwar"/>
      <sheetName val="Lodwar_Price VAT Inclusive"/>
      <sheetName val="Kakuma"/>
      <sheetName val="Kakuma_Price VAT Inclusive"/>
      <sheetName val="Lokichar"/>
      <sheetName val="Lokichar_Price VAT Inclusive"/>
      <sheetName val="Kalokol"/>
      <sheetName val="Kalokol_Price VAT Inclusive"/>
      <sheetName val="Lokori"/>
      <sheetName val="Lokori_Price VAT Inclusive"/>
      <sheetName val="Lokitaung"/>
      <sheetName val="Lokitaung_Price VAT Inclusive"/>
      <sheetName val="Kapedo"/>
      <sheetName val="Kapedo_Price VAT Inclusive"/>
      <sheetName val="Webuye"/>
      <sheetName val="Webuye_Price VAT Inclusive"/>
      <sheetName val="Malaba"/>
      <sheetName val="Malaba_Price VAT Inclusive"/>
      <sheetName val="Lokichogio"/>
      <sheetName val="Lokichogio_Price VAT Inclusive"/>
      <sheetName val="Ziwa"/>
      <sheetName val="Ziwa_Price VAT INclusive"/>
      <sheetName val="Soy"/>
      <sheetName val="Soy_Price VAT Inclusive"/>
      <sheetName val="Moi's Bridge"/>
      <sheetName val="Moi's Bridge_Price VAT Inclusiv"/>
      <sheetName val="Turbo"/>
      <sheetName val="Turbo_Price VAT Inclusive"/>
      <sheetName val="Kibish"/>
      <sheetName val="Kibish _Prive VAT Inclusive"/>
      <sheetName val="Nakalale"/>
      <sheetName val="Nakalale_Price VAT Inclusive"/>
      <sheetName val="Loima"/>
      <sheetName val="Loima_Price VAT Inclusive"/>
      <sheetName val="Lokiriama"/>
      <sheetName val="Lokiriama_Price VAT Inclusive"/>
      <sheetName val="Kainuk"/>
      <sheetName val="Kainuk_Price VAT Inclusive"/>
      <sheetName val="Kacheliba"/>
      <sheetName val="Kacheliba_Price VAT Inclusive"/>
      <sheetName val="Kiwawa"/>
      <sheetName val="Kiwawa_Price VAT Inclusive"/>
      <sheetName val="Ortum"/>
      <sheetName val="Ortum_Price VAT Inclusive"/>
      <sheetName val="Kachibora"/>
      <sheetName val="Kachibora_Price VAT Inclusive"/>
      <sheetName val="Kwanza"/>
      <sheetName val="Kwanza_Price VAT Inclusive"/>
      <sheetName val="Kaplamai"/>
      <sheetName val="Kaplamai_Price VAT Inclusive"/>
      <sheetName val="Eldama Ravine"/>
      <sheetName val="Eldama Ravine_Price VAT Inclusi"/>
      <sheetName val="Tenges"/>
      <sheetName val="Tenges_Price VAT Inclusive"/>
      <sheetName val="Barwessa"/>
      <sheetName val="Barwessa_Price VAT Inclusive"/>
      <sheetName val="Kipsaraman"/>
      <sheetName val="Kipsaraman_Price VAT Inclusive"/>
      <sheetName val="Loruk"/>
      <sheetName val="Loruk_Price VAT Inclusive"/>
      <sheetName val="Kabartonjo"/>
      <sheetName val="Kabartonjo_Price VAT Inclusive"/>
      <sheetName val="Tindiret"/>
      <sheetName val="Tindiret_Price VAT Inclusive"/>
      <sheetName val="Olessos"/>
      <sheetName val="Olessos_Price VAT Inclusive"/>
      <sheetName val="Kobujoi"/>
      <sheetName val="Kobujoi_Price VAT Inclusive"/>
      <sheetName val="Serem"/>
      <sheetName val="Serem_Price VAT Inclusive"/>
      <sheetName val="Kabiyet"/>
      <sheetName val="Kabiyet_Price VAT Inclusive"/>
      <sheetName val="Cheptulu"/>
      <sheetName val="Cheptulu_Price VAT Inclusive"/>
      <sheetName val="Songor"/>
      <sheetName val="Songor_Price VAT Inclusive"/>
      <sheetName val="Kapcherop"/>
      <sheetName val="Kapcherop_Price VAT Inclusive"/>
      <sheetName val="Sambalat"/>
      <sheetName val="Sambalat_Price VAT Inclusive"/>
      <sheetName val="Arror"/>
      <sheetName val="Arror_Price VAT Inclusive"/>
      <sheetName val="Tot"/>
      <sheetName val="Tot_Price VAT Inclusive"/>
      <sheetName val="Kaptarakwa"/>
      <sheetName val="Kaptarakwa_Price VAT Inclusive"/>
      <sheetName val="Kisumu"/>
      <sheetName val="Kisumu_Price VAT Inclusive"/>
      <sheetName val="Kakamega"/>
      <sheetName val="Kakamega_Price VAT Inclusive"/>
      <sheetName val="Mumias"/>
      <sheetName val="Mumias_Price VAT Inclusive"/>
      <sheetName val="Siaya"/>
      <sheetName val="Siaya_Price VAT Inclusive"/>
      <sheetName val="Kericho"/>
      <sheetName val="Kericho_Price VAT Inclusive"/>
      <sheetName val="Nyamira"/>
      <sheetName val="Nyamira_Price VAT Inclusive"/>
      <sheetName val="Sondu"/>
      <sheetName val="Sondu_Price VAT Inclusive"/>
      <sheetName val="Oyugis"/>
      <sheetName val="Oyugis_Price VAT Inclusive"/>
      <sheetName val="Kisii"/>
      <sheetName val="Kisii_Price VAT Inclusive"/>
      <sheetName val="Keroka"/>
      <sheetName val="Keroka_Price VAT Inclusive"/>
      <sheetName val="Isebania"/>
      <sheetName val="Isebania_Price VAT Inclusive"/>
      <sheetName val="Sotik"/>
      <sheetName val="Sotik_Price VAT Inclusive"/>
      <sheetName val="Busia"/>
      <sheetName val="Busia_Price VAT Inclusive"/>
      <sheetName val="Homabay"/>
      <sheetName val="Homabay_Price VAT Inclusive"/>
      <sheetName val="Bondo"/>
      <sheetName val="Bondo_Price VAT Inclusive"/>
      <sheetName val="Migori"/>
      <sheetName val="Migori_Price VAT Inclusive"/>
      <sheetName val="Bomet"/>
      <sheetName val="Bomet_Price VAT Inclusive"/>
      <sheetName val="Muhoroni"/>
      <sheetName val="Muhoroni_Price VAT Inclusive"/>
      <sheetName val="Mbita"/>
      <sheetName val="Mbita_Price VAT Inclusive"/>
      <sheetName val="Mbale"/>
      <sheetName val="Mbale_Price VAT Inclusive"/>
      <sheetName val="Etago"/>
      <sheetName val="Etago_Price VAT Inclusive"/>
      <sheetName val="Magenche"/>
      <sheetName val="Magenche_Price VAT Inclusive"/>
      <sheetName val="Kilgoris"/>
      <sheetName val="Kilgoris_Price VAT Inclusive"/>
      <sheetName val="PUMP PRICES RETAIL ex VAT"/>
      <sheetName val="W_S PUMP PRICES Exc VAT "/>
      <sheetName val="PUMP PRICES RETAIL VAT Incl"/>
      <sheetName val="W_S PRICES VAT Inc Publication"/>
      <sheetName val="VAT Breakdown Retail VAT Inc"/>
      <sheetName val="VAT BREAKDOWN WHOLESALE"/>
      <sheetName val="Bridging - Sept 2013"/>
      <sheetName val="Delivery =&lt;40km-Sept 2013"/>
      <sheetName val="Delivery &gt;40km-Sept 2013"/>
      <sheetName val="AGO Pump Prices"/>
      <sheetName val="Kenya CPI"/>
      <sheetName val="KPC LOSSES"/>
      <sheetName val="BREAKDOWN"/>
      <sheetName val="Sheet1"/>
      <sheetName val=".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C4" t="str">
            <v>August 15 -September 14, 2020</v>
          </cell>
        </row>
      </sheetData>
      <sheetData sheetId="13">
        <row r="23">
          <cell r="C23">
            <v>0.4042596307585462</v>
          </cell>
          <cell r="E23">
            <v>0.21730948506044828</v>
          </cell>
          <cell r="G23">
            <v>0.18690772309184192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3">
          <cell r="C23">
            <v>0.4366004012192299</v>
          </cell>
          <cell r="E23">
            <v>0.24628408306850805</v>
          </cell>
          <cell r="G23">
            <v>0.21182875283742084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>
        <row r="23">
          <cell r="C23">
            <v>0.03234077046068369</v>
          </cell>
          <cell r="E23">
            <v>0.028974598008059765</v>
          </cell>
          <cell r="G23">
            <v>0.024921029745578922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>
        <row r="23">
          <cell r="C23">
            <v>0.03234077046068369</v>
          </cell>
          <cell r="E23">
            <v>0.028974598008059765</v>
          </cell>
          <cell r="G23">
            <v>0.024921029745578922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>
        <row r="23">
          <cell r="C23">
            <v>0.03234077046068369</v>
          </cell>
          <cell r="E23">
            <v>0.028974598008059765</v>
          </cell>
          <cell r="G23">
            <v>0.024921029745578922</v>
          </cell>
        </row>
      </sheetData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>
        <row r="6">
          <cell r="C6" t="str">
            <v>Mombasa</v>
          </cell>
          <cell r="D6">
            <v>101.56990753772767</v>
          </cell>
          <cell r="E6">
            <v>92.26402192616327</v>
          </cell>
          <cell r="F6">
            <v>81.28905180126655</v>
          </cell>
        </row>
        <row r="7">
          <cell r="C7" t="str">
            <v>Kilifi</v>
          </cell>
          <cell r="D7">
            <v>102.2898293636605</v>
          </cell>
          <cell r="E7">
            <v>92.97394375209609</v>
          </cell>
          <cell r="F7">
            <v>81.99897362719938</v>
          </cell>
        </row>
        <row r="8">
          <cell r="C8" t="str">
            <v>Likoni Mainland</v>
          </cell>
          <cell r="D8">
            <v>101.92990753772767</v>
          </cell>
          <cell r="E8">
            <v>92.61402192616326</v>
          </cell>
          <cell r="F8">
            <v>81.63905180126655</v>
          </cell>
        </row>
        <row r="9">
          <cell r="C9" t="str">
            <v>Kwale</v>
          </cell>
          <cell r="D9">
            <v>101.92990753772767</v>
          </cell>
          <cell r="E9">
            <v>92.61402192616326</v>
          </cell>
          <cell r="F9">
            <v>81.63905180126655</v>
          </cell>
        </row>
        <row r="10">
          <cell r="C10" t="str">
            <v>Malindi</v>
          </cell>
          <cell r="D10">
            <v>102.4914315642918</v>
          </cell>
          <cell r="E10">
            <v>93.18554595272738</v>
          </cell>
          <cell r="F10">
            <v>82.21057582783067</v>
          </cell>
        </row>
        <row r="11">
          <cell r="C11" t="str">
            <v>Lungalunga</v>
          </cell>
          <cell r="D11">
            <v>102.6398293636605</v>
          </cell>
          <cell r="E11">
            <v>93.33394375209609</v>
          </cell>
          <cell r="F11">
            <v>82.35897362719938</v>
          </cell>
        </row>
        <row r="12">
          <cell r="C12" t="str">
            <v>Voi</v>
          </cell>
          <cell r="D12">
            <v>103.04636247848843</v>
          </cell>
          <cell r="E12">
            <v>93.74047686692403</v>
          </cell>
          <cell r="F12">
            <v>82.76550674202731</v>
          </cell>
        </row>
        <row r="13">
          <cell r="C13" t="str">
            <v>Taveta</v>
          </cell>
          <cell r="D13">
            <v>104.4616524702892</v>
          </cell>
          <cell r="E13">
            <v>95.14576685872478</v>
          </cell>
          <cell r="F13">
            <v>84.17079673382807</v>
          </cell>
        </row>
        <row r="14">
          <cell r="C14" t="str">
            <v>Lamu</v>
          </cell>
          <cell r="D14">
            <v>104.8748568715518</v>
          </cell>
          <cell r="E14">
            <v>95.55897125998739</v>
          </cell>
          <cell r="F14">
            <v>84.58400113509067</v>
          </cell>
        </row>
        <row r="15">
          <cell r="C15" t="str">
            <v>Hola</v>
          </cell>
          <cell r="D15">
            <v>105.15830989741985</v>
          </cell>
          <cell r="E15">
            <v>95.84242428585543</v>
          </cell>
          <cell r="F15">
            <v>84.86745416095872</v>
          </cell>
        </row>
        <row r="16">
          <cell r="C16" t="str">
            <v>Nairobi</v>
          </cell>
          <cell r="D16">
            <v>103.94674830818836</v>
          </cell>
          <cell r="E16">
            <v>94.62749652417132</v>
          </cell>
          <cell r="F16">
            <v>83.64847283101213</v>
          </cell>
        </row>
        <row r="17">
          <cell r="C17" t="str">
            <v>Thika</v>
          </cell>
          <cell r="D17">
            <v>103.94803756945107</v>
          </cell>
          <cell r="E17">
            <v>94.62878578543403</v>
          </cell>
          <cell r="F17">
            <v>83.64976209227484</v>
          </cell>
        </row>
        <row r="18">
          <cell r="C18" t="str">
            <v>Machakos</v>
          </cell>
          <cell r="D18">
            <v>104.1735900451613</v>
          </cell>
          <cell r="E18">
            <v>94.86433826114427</v>
          </cell>
          <cell r="F18">
            <v>83.88531456798506</v>
          </cell>
        </row>
        <row r="19">
          <cell r="C19" t="str">
            <v>Kajiado</v>
          </cell>
          <cell r="D19">
            <v>104.36124197071369</v>
          </cell>
          <cell r="E19">
            <v>95.04199018669665</v>
          </cell>
          <cell r="F19">
            <v>84.06296649353744</v>
          </cell>
        </row>
        <row r="20">
          <cell r="C20" t="str">
            <v>Makuyu</v>
          </cell>
          <cell r="D20">
            <v>104.23149059531912</v>
          </cell>
          <cell r="E20">
            <v>94.91223881130209</v>
          </cell>
          <cell r="F20">
            <v>83.93321511814288</v>
          </cell>
        </row>
        <row r="21">
          <cell r="C21" t="str">
            <v>Muranga</v>
          </cell>
          <cell r="D21">
            <v>104.46704307102932</v>
          </cell>
          <cell r="E21">
            <v>95.1477912870123</v>
          </cell>
          <cell r="F21">
            <v>84.16876759385309</v>
          </cell>
        </row>
        <row r="22">
          <cell r="C22" t="str">
            <v>Sagana</v>
          </cell>
          <cell r="D22">
            <v>104.68062040920009</v>
          </cell>
          <cell r="E22">
            <v>95.37136862518305</v>
          </cell>
          <cell r="F22">
            <v>84.39234493202385</v>
          </cell>
        </row>
        <row r="23">
          <cell r="C23" t="str">
            <v>Embu</v>
          </cell>
          <cell r="D23">
            <v>105.04592426030487</v>
          </cell>
          <cell r="E23">
            <v>95.72667247628783</v>
          </cell>
          <cell r="F23">
            <v>84.74764878312864</v>
          </cell>
        </row>
        <row r="24">
          <cell r="C24" t="str">
            <v>Kerugoya</v>
          </cell>
          <cell r="D24">
            <v>104.96407343506813</v>
          </cell>
          <cell r="E24">
            <v>95.6548216510511</v>
          </cell>
          <cell r="F24">
            <v>84.6757979578919</v>
          </cell>
        </row>
        <row r="25">
          <cell r="C25" t="str">
            <v>Narok</v>
          </cell>
          <cell r="D25">
            <v>105.32937728617291</v>
          </cell>
          <cell r="E25">
            <v>96.01012550215589</v>
          </cell>
          <cell r="F25">
            <v>85.03110180899668</v>
          </cell>
        </row>
        <row r="26">
          <cell r="C26" t="str">
            <v>Nyeri</v>
          </cell>
          <cell r="D26">
            <v>105.31740214863346</v>
          </cell>
          <cell r="E26">
            <v>95.99815036461644</v>
          </cell>
          <cell r="F26">
            <v>85.01912667145723</v>
          </cell>
        </row>
        <row r="27">
          <cell r="C27" t="str">
            <v>Namanga</v>
          </cell>
          <cell r="D27">
            <v>105.48307893664641</v>
          </cell>
          <cell r="E27">
            <v>96.17382715262937</v>
          </cell>
          <cell r="F27">
            <v>85.18480345947017</v>
          </cell>
        </row>
        <row r="28">
          <cell r="C28" t="str">
            <v>Kiganjo</v>
          </cell>
          <cell r="D28">
            <v>105.2814767360151</v>
          </cell>
          <cell r="E28">
            <v>95.96222495199807</v>
          </cell>
          <cell r="F28">
            <v>84.98320125883886</v>
          </cell>
        </row>
        <row r="29">
          <cell r="C29" t="str">
            <v>Chuka</v>
          </cell>
          <cell r="D29">
            <v>105.5769048994226</v>
          </cell>
          <cell r="E29">
            <v>96.25765311540556</v>
          </cell>
          <cell r="F29">
            <v>85.27862942224635</v>
          </cell>
        </row>
        <row r="30">
          <cell r="C30" t="str">
            <v>Kitui</v>
          </cell>
          <cell r="D30">
            <v>105.47110379910694</v>
          </cell>
          <cell r="E30">
            <v>96.1518520150899</v>
          </cell>
          <cell r="F30">
            <v>85.17282832193071</v>
          </cell>
        </row>
        <row r="31">
          <cell r="C31" t="str">
            <v>Mwingi</v>
          </cell>
          <cell r="D31">
            <v>105.86035792529064</v>
          </cell>
          <cell r="E31">
            <v>96.5411061412736</v>
          </cell>
          <cell r="F31">
            <v>85.56208244811441</v>
          </cell>
        </row>
        <row r="32">
          <cell r="C32" t="str">
            <v>Nanyuki</v>
          </cell>
          <cell r="D32">
            <v>105.8723330628301</v>
          </cell>
          <cell r="E32">
            <v>96.55308127881305</v>
          </cell>
          <cell r="F32">
            <v>85.57405758565386</v>
          </cell>
        </row>
        <row r="33">
          <cell r="C33" t="str">
            <v>Nkubu</v>
          </cell>
          <cell r="D33">
            <v>106.84046837828933</v>
          </cell>
          <cell r="E33">
            <v>97.5312165942723</v>
          </cell>
          <cell r="F33">
            <v>86.5521929011131</v>
          </cell>
        </row>
        <row r="34">
          <cell r="C34" t="str">
            <v>Mtito Andei</v>
          </cell>
          <cell r="D34">
            <v>106.37936342686889</v>
          </cell>
          <cell r="E34">
            <v>97.06011164285187</v>
          </cell>
          <cell r="F34">
            <v>86.08108794969266</v>
          </cell>
        </row>
        <row r="35">
          <cell r="C35" t="str">
            <v>Meru</v>
          </cell>
          <cell r="D35">
            <v>107.0400954413812</v>
          </cell>
          <cell r="E35">
            <v>97.72084365736416</v>
          </cell>
          <cell r="F35">
            <v>86.74181996420495</v>
          </cell>
        </row>
        <row r="36">
          <cell r="C36" t="str">
            <v>Isiolo</v>
          </cell>
          <cell r="D36">
            <v>106.89836892844717</v>
          </cell>
          <cell r="E36">
            <v>97.57911714443013</v>
          </cell>
          <cell r="F36">
            <v>86.60009345127094</v>
          </cell>
        </row>
        <row r="37">
          <cell r="C37" t="str">
            <v>Maua</v>
          </cell>
          <cell r="D37">
            <v>107.48922525526216</v>
          </cell>
          <cell r="E37">
            <v>98.16997347124513</v>
          </cell>
          <cell r="F37">
            <v>87.19094977808592</v>
          </cell>
        </row>
        <row r="38">
          <cell r="C38" t="str">
            <v>Garissa</v>
          </cell>
          <cell r="D38">
            <v>108.11403185715608</v>
          </cell>
          <cell r="E38">
            <v>98.79478007313904</v>
          </cell>
          <cell r="F38">
            <v>87.81575637997983</v>
          </cell>
        </row>
        <row r="39">
          <cell r="C39" t="str">
            <v>Marsabit</v>
          </cell>
          <cell r="D39">
            <v>111.79694605590119</v>
          </cell>
          <cell r="E39">
            <v>102.47769427188416</v>
          </cell>
          <cell r="F39">
            <v>91.49867057872495</v>
          </cell>
        </row>
        <row r="40">
          <cell r="C40" t="str">
            <v>Liboi</v>
          </cell>
          <cell r="D40">
            <v>110.87671129059977</v>
          </cell>
          <cell r="E40">
            <v>101.55745950658275</v>
          </cell>
          <cell r="F40">
            <v>90.57843581342354</v>
          </cell>
        </row>
        <row r="41">
          <cell r="C41" t="str">
            <v>Moyale</v>
          </cell>
          <cell r="D41">
            <v>113.3779128357149</v>
          </cell>
          <cell r="E41">
            <v>104.05866105169785</v>
          </cell>
          <cell r="F41">
            <v>93.07963735853865</v>
          </cell>
        </row>
        <row r="42">
          <cell r="C42" t="str">
            <v>Sololo</v>
          </cell>
          <cell r="D42">
            <v>112.43372779533456</v>
          </cell>
          <cell r="E42">
            <v>103.11447601131754</v>
          </cell>
          <cell r="F42">
            <v>92.13545231815833</v>
          </cell>
        </row>
        <row r="43">
          <cell r="C43" t="str">
            <v>Habaswein</v>
          </cell>
          <cell r="D43">
            <v>110.80486046536303</v>
          </cell>
          <cell r="E43">
            <v>101.48560868134601</v>
          </cell>
          <cell r="F43">
            <v>90.5065849881868</v>
          </cell>
        </row>
        <row r="44">
          <cell r="C44" t="str">
            <v>Dadaab</v>
          </cell>
          <cell r="D44">
            <v>109.49537157387792</v>
          </cell>
          <cell r="E44">
            <v>100.17611978986089</v>
          </cell>
          <cell r="F44">
            <v>89.19709609670169</v>
          </cell>
        </row>
        <row r="45">
          <cell r="C45" t="str">
            <v>Tarbaj</v>
          </cell>
          <cell r="D45">
            <v>113.04853439722848</v>
          </cell>
          <cell r="E45">
            <v>103.73928261321144</v>
          </cell>
          <cell r="F45">
            <v>92.76025892005224</v>
          </cell>
        </row>
        <row r="46">
          <cell r="C46" t="str">
            <v>Elwak</v>
          </cell>
          <cell r="D46">
            <v>114.65345145212108</v>
          </cell>
          <cell r="E46">
            <v>105.33419966810405</v>
          </cell>
          <cell r="F46">
            <v>94.35517597494484</v>
          </cell>
        </row>
        <row r="47">
          <cell r="C47" t="str">
            <v>Wajir</v>
          </cell>
          <cell r="D47">
            <v>113.20223604770194</v>
          </cell>
          <cell r="E47">
            <v>103.89298426368492</v>
          </cell>
          <cell r="F47">
            <v>92.91396057052572</v>
          </cell>
        </row>
        <row r="48">
          <cell r="C48" t="str">
            <v>Modogashe</v>
          </cell>
          <cell r="D48">
            <v>110.94658697829706</v>
          </cell>
          <cell r="E48">
            <v>101.62733519428002</v>
          </cell>
          <cell r="F48">
            <v>90.64831150112082</v>
          </cell>
        </row>
        <row r="49">
          <cell r="C49" t="str">
            <v>Mandera</v>
          </cell>
          <cell r="D49">
            <v>116.97897620922325</v>
          </cell>
          <cell r="E49">
            <v>107.66972442520621</v>
          </cell>
          <cell r="F49">
            <v>96.69070073204702</v>
          </cell>
        </row>
        <row r="50">
          <cell r="C50" t="str">
            <v>Nakuru</v>
          </cell>
          <cell r="D50">
            <v>103.70137867742983</v>
          </cell>
          <cell r="E50">
            <v>94.56907703911088</v>
          </cell>
          <cell r="F50">
            <v>83.6204551079203</v>
          </cell>
        </row>
        <row r="51">
          <cell r="C51" t="str">
            <v>Gilgil</v>
          </cell>
          <cell r="D51">
            <v>103.66554501232022</v>
          </cell>
          <cell r="E51">
            <v>94.53324337400127</v>
          </cell>
          <cell r="F51">
            <v>83.58462144281069</v>
          </cell>
        </row>
        <row r="52">
          <cell r="C52" t="str">
            <v>Mogotio</v>
          </cell>
          <cell r="D52">
            <v>103.65476738853471</v>
          </cell>
          <cell r="E52">
            <v>94.52246575021577</v>
          </cell>
          <cell r="F52">
            <v>83.57384381902519</v>
          </cell>
        </row>
        <row r="53">
          <cell r="C53" t="str">
            <v>Molo</v>
          </cell>
          <cell r="D53">
            <v>103.73619832380302</v>
          </cell>
          <cell r="E53">
            <v>94.61389668548408</v>
          </cell>
          <cell r="F53">
            <v>83.66527475429349</v>
          </cell>
        </row>
        <row r="54">
          <cell r="C54" t="str">
            <v>Olenguruone</v>
          </cell>
          <cell r="D54">
            <v>104.43525077844156</v>
          </cell>
          <cell r="E54">
            <v>95.31294914012261</v>
          </cell>
          <cell r="F54">
            <v>84.36432720893202</v>
          </cell>
        </row>
        <row r="55">
          <cell r="C55" t="str">
            <v>Londiani</v>
          </cell>
          <cell r="D55">
            <v>103.96097317572773</v>
          </cell>
          <cell r="E55">
            <v>94.82867153740878</v>
          </cell>
          <cell r="F55">
            <v>83.8800496062182</v>
          </cell>
        </row>
        <row r="56">
          <cell r="C56" t="str">
            <v>Nyahururu</v>
          </cell>
          <cell r="D56">
            <v>103.95019555194222</v>
          </cell>
          <cell r="E56">
            <v>94.81789391362327</v>
          </cell>
          <cell r="F56">
            <v>83.86927198243268</v>
          </cell>
        </row>
        <row r="57">
          <cell r="C57" t="str">
            <v>Archers Post</v>
          </cell>
          <cell r="D57">
            <v>106.93645232355667</v>
          </cell>
          <cell r="E57">
            <v>97.80415068523772</v>
          </cell>
          <cell r="F57">
            <v>86.85552875404714</v>
          </cell>
        </row>
        <row r="58">
          <cell r="C58" t="str">
            <v>Lodosoit</v>
          </cell>
          <cell r="D58">
            <v>108.03433901441048</v>
          </cell>
          <cell r="E58">
            <v>98.90203737609153</v>
          </cell>
          <cell r="F58">
            <v>87.95341544490095</v>
          </cell>
        </row>
        <row r="59">
          <cell r="C59" t="str">
            <v>Naivasha</v>
          </cell>
          <cell r="D59">
            <v>104.02204637717895</v>
          </cell>
          <cell r="E59">
            <v>94.89974473886001</v>
          </cell>
          <cell r="F59">
            <v>83.95112280766942</v>
          </cell>
        </row>
        <row r="60">
          <cell r="C60" t="str">
            <v>Marigat</v>
          </cell>
          <cell r="D60">
            <v>104.4232756409021</v>
          </cell>
          <cell r="E60">
            <v>95.30097400258316</v>
          </cell>
          <cell r="F60">
            <v>84.35235207139257</v>
          </cell>
        </row>
        <row r="61">
          <cell r="C61" t="str">
            <v>Kabarnet </v>
          </cell>
          <cell r="D61">
            <v>104.91833086740145</v>
          </cell>
          <cell r="E61">
            <v>95.78602922908252</v>
          </cell>
          <cell r="F61">
            <v>84.83740729789193</v>
          </cell>
        </row>
        <row r="62">
          <cell r="C62" t="str">
            <v>Maralal</v>
          </cell>
          <cell r="D62">
            <v>106.0042424207158</v>
          </cell>
          <cell r="E62">
            <v>96.87194078239686</v>
          </cell>
          <cell r="F62">
            <v>85.92331885120628</v>
          </cell>
        </row>
        <row r="63">
          <cell r="C63" t="str">
            <v>Eldoret</v>
          </cell>
          <cell r="D63">
            <v>104.62274867742983</v>
          </cell>
          <cell r="E63">
            <v>95.49044703911088</v>
          </cell>
          <cell r="F63">
            <v>84.5418251079203</v>
          </cell>
        </row>
        <row r="64">
          <cell r="C64" t="str">
            <v>Kiplombe</v>
          </cell>
          <cell r="D64">
            <v>104.62274867742983</v>
          </cell>
          <cell r="E64">
            <v>95.49044703911088</v>
          </cell>
          <cell r="F64">
            <v>84.5418251079203</v>
          </cell>
        </row>
        <row r="65">
          <cell r="C65" t="str">
            <v>Iten</v>
          </cell>
          <cell r="D65">
            <v>104.62274867742983</v>
          </cell>
          <cell r="E65">
            <v>95.49044703911088</v>
          </cell>
          <cell r="F65">
            <v>84.5418251079203</v>
          </cell>
        </row>
        <row r="66">
          <cell r="C66" t="str">
            <v>Naiberi</v>
          </cell>
          <cell r="D66">
            <v>104.62274867742983</v>
          </cell>
          <cell r="E66">
            <v>95.49044703911088</v>
          </cell>
          <cell r="F66">
            <v>84.5418251079203</v>
          </cell>
        </row>
        <row r="67">
          <cell r="C67" t="str">
            <v>Kesses</v>
          </cell>
          <cell r="D67">
            <v>104.62274867742983</v>
          </cell>
          <cell r="E67">
            <v>95.49044703911088</v>
          </cell>
          <cell r="F67">
            <v>84.5418251079203</v>
          </cell>
        </row>
        <row r="68">
          <cell r="C68" t="str">
            <v>Kapsabet</v>
          </cell>
          <cell r="D68">
            <v>104.63601307623199</v>
          </cell>
          <cell r="E68">
            <v>95.50371143791304</v>
          </cell>
          <cell r="F68">
            <v>84.55508950672247</v>
          </cell>
        </row>
        <row r="69">
          <cell r="C69" t="str">
            <v>Webuye</v>
          </cell>
          <cell r="D69">
            <v>105.04921747749461</v>
          </cell>
          <cell r="E69">
            <v>95.91691583917566</v>
          </cell>
          <cell r="F69">
            <v>84.96829390798509</v>
          </cell>
        </row>
        <row r="70">
          <cell r="C70" t="str">
            <v>Kitale</v>
          </cell>
          <cell r="D70">
            <v>104.97934178979732</v>
          </cell>
          <cell r="E70">
            <v>95.85704015147837</v>
          </cell>
          <cell r="F70">
            <v>84.9084182202878</v>
          </cell>
        </row>
        <row r="71">
          <cell r="C71" t="str">
            <v>Kapenguria </v>
          </cell>
          <cell r="D71">
            <v>105.61612352923069</v>
          </cell>
          <cell r="E71">
            <v>96.49382189091176</v>
          </cell>
          <cell r="F71">
            <v>85.53519995972117</v>
          </cell>
        </row>
        <row r="72">
          <cell r="C72" t="str">
            <v>Bungoma</v>
          </cell>
          <cell r="D72">
            <v>105.38057105352047</v>
          </cell>
          <cell r="E72">
            <v>96.25826941520153</v>
          </cell>
          <cell r="F72">
            <v>85.30964748401094</v>
          </cell>
        </row>
        <row r="73">
          <cell r="C73" t="str">
            <v>Moiben</v>
          </cell>
          <cell r="D73">
            <v>104.63601307623199</v>
          </cell>
          <cell r="E73">
            <v>95.50371143791304</v>
          </cell>
          <cell r="F73">
            <v>84.55508950672247</v>
          </cell>
        </row>
        <row r="74">
          <cell r="C74" t="str">
            <v>Matunda</v>
          </cell>
          <cell r="D74">
            <v>104.61206280115309</v>
          </cell>
          <cell r="E74">
            <v>95.47976116283414</v>
          </cell>
          <cell r="F74">
            <v>84.53113923164356</v>
          </cell>
        </row>
        <row r="75">
          <cell r="C75" t="str">
            <v>Burnt Forest</v>
          </cell>
          <cell r="D75">
            <v>104.56613738853471</v>
          </cell>
          <cell r="E75">
            <v>95.44383575021578</v>
          </cell>
          <cell r="F75">
            <v>84.4952138190252</v>
          </cell>
        </row>
        <row r="76">
          <cell r="C76" t="str">
            <v>Tambach</v>
          </cell>
          <cell r="D76">
            <v>104.6599633513109</v>
          </cell>
          <cell r="E76">
            <v>95.52766171299197</v>
          </cell>
          <cell r="F76">
            <v>84.57903978180138</v>
          </cell>
        </row>
        <row r="77">
          <cell r="C77" t="str">
            <v>Kapsowar</v>
          </cell>
          <cell r="D77">
            <v>105.12106830273135</v>
          </cell>
          <cell r="E77">
            <v>95.9987666644124</v>
          </cell>
          <cell r="F77">
            <v>85.05014473322181</v>
          </cell>
        </row>
        <row r="78">
          <cell r="C78" t="str">
            <v>Chebara</v>
          </cell>
          <cell r="D78">
            <v>105.01329206487624</v>
          </cell>
          <cell r="E78">
            <v>95.88099042655729</v>
          </cell>
          <cell r="F78">
            <v>84.93236849536672</v>
          </cell>
        </row>
        <row r="79">
          <cell r="C79" t="str">
            <v>Kimwarer</v>
          </cell>
          <cell r="D79">
            <v>104.9314412396395</v>
          </cell>
          <cell r="E79">
            <v>95.79913960132056</v>
          </cell>
          <cell r="F79">
            <v>84.85051767012997</v>
          </cell>
        </row>
        <row r="80">
          <cell r="C80" t="str">
            <v>Timboroa</v>
          </cell>
          <cell r="D80">
            <v>104.84959041440277</v>
          </cell>
          <cell r="E80">
            <v>95.72728877608382</v>
          </cell>
          <cell r="F80">
            <v>84.77866684489324</v>
          </cell>
        </row>
        <row r="81">
          <cell r="C81" t="str">
            <v>Nandi Hills</v>
          </cell>
          <cell r="D81">
            <v>104.81366500178439</v>
          </cell>
          <cell r="E81">
            <v>95.69136336346544</v>
          </cell>
          <cell r="F81">
            <v>84.74274143227485</v>
          </cell>
        </row>
        <row r="82">
          <cell r="C82" t="str">
            <v>Kaiboi</v>
          </cell>
          <cell r="D82">
            <v>104.67193848885037</v>
          </cell>
          <cell r="E82">
            <v>95.54963685053143</v>
          </cell>
          <cell r="F82">
            <v>84.59101491934085</v>
          </cell>
        </row>
        <row r="83">
          <cell r="C83" t="str">
            <v>Kiminini</v>
          </cell>
          <cell r="D83">
            <v>105.16699371534972</v>
          </cell>
          <cell r="E83">
            <v>96.03469207703077</v>
          </cell>
          <cell r="F83">
            <v>85.08607014584018</v>
          </cell>
        </row>
        <row r="84">
          <cell r="C84" t="str">
            <v>Endebes</v>
          </cell>
          <cell r="D84">
            <v>105.51032242891505</v>
          </cell>
          <cell r="E84">
            <v>96.3880207905961</v>
          </cell>
          <cell r="F84">
            <v>85.43939885940551</v>
          </cell>
        </row>
        <row r="85">
          <cell r="C85" t="str">
            <v>Saboti</v>
          </cell>
          <cell r="D85">
            <v>105.19094399042864</v>
          </cell>
          <cell r="E85">
            <v>96.05864235210969</v>
          </cell>
          <cell r="F85">
            <v>85.1100204209191</v>
          </cell>
        </row>
        <row r="86">
          <cell r="C86" t="str">
            <v>Chepareria</v>
          </cell>
          <cell r="D86">
            <v>105.827725729862</v>
          </cell>
          <cell r="E86">
            <v>96.69542409154305</v>
          </cell>
          <cell r="F86">
            <v>85.74680216035246</v>
          </cell>
        </row>
        <row r="87">
          <cell r="C87" t="str">
            <v>Lomut</v>
          </cell>
          <cell r="D87">
            <v>107.44461792229406</v>
          </cell>
          <cell r="E87">
            <v>98.31231628397512</v>
          </cell>
          <cell r="F87">
            <v>87.36369435278453</v>
          </cell>
        </row>
        <row r="88">
          <cell r="C88" t="str">
            <v>Burgich</v>
          </cell>
          <cell r="D88">
            <v>106.24093013112461</v>
          </cell>
          <cell r="E88">
            <v>97.10862849280566</v>
          </cell>
          <cell r="F88">
            <v>86.16000656161508</v>
          </cell>
        </row>
        <row r="89">
          <cell r="C89" t="str">
            <v>Sigor</v>
          </cell>
          <cell r="D89">
            <v>106.37068150651916</v>
          </cell>
          <cell r="E89">
            <v>97.23837986820023</v>
          </cell>
          <cell r="F89">
            <v>86.28975793700964</v>
          </cell>
        </row>
        <row r="90">
          <cell r="C90" t="str">
            <v>Lowdar</v>
          </cell>
          <cell r="D90">
            <v>108.80200736393701</v>
          </cell>
          <cell r="E90">
            <v>99.66970572561806</v>
          </cell>
          <cell r="F90">
            <v>88.72108379442749</v>
          </cell>
        </row>
        <row r="91">
          <cell r="C91" t="str">
            <v>Kakuma</v>
          </cell>
          <cell r="D91">
            <v>110.38494928129016</v>
          </cell>
          <cell r="E91">
            <v>101.26264764297122</v>
          </cell>
          <cell r="F91">
            <v>90.31402571178063</v>
          </cell>
        </row>
        <row r="92">
          <cell r="C92" t="str">
            <v>Lokichar</v>
          </cell>
          <cell r="D92">
            <v>107.79992177339885</v>
          </cell>
          <cell r="E92">
            <v>98.6776201350799</v>
          </cell>
          <cell r="F92">
            <v>87.72899820388932</v>
          </cell>
        </row>
        <row r="93">
          <cell r="C93" t="str">
            <v>Kalokol</v>
          </cell>
          <cell r="D93">
            <v>109.55854047876494</v>
          </cell>
          <cell r="E93">
            <v>100.436238840446</v>
          </cell>
          <cell r="F93">
            <v>89.48761690925541</v>
          </cell>
        </row>
        <row r="94">
          <cell r="C94" t="str">
            <v>Lokori</v>
          </cell>
          <cell r="D94">
            <v>108.16522562450363</v>
          </cell>
          <cell r="E94">
            <v>99.03292398618468</v>
          </cell>
          <cell r="F94">
            <v>88.0843020549941</v>
          </cell>
        </row>
        <row r="95">
          <cell r="C95" t="str">
            <v>Lokitaung</v>
          </cell>
          <cell r="D95">
            <v>112.44899615006373</v>
          </cell>
          <cell r="E95">
            <v>103.3166945117448</v>
          </cell>
          <cell r="F95">
            <v>92.36807258055421</v>
          </cell>
        </row>
        <row r="96">
          <cell r="C96" t="str">
            <v>Kapedo</v>
          </cell>
          <cell r="D96">
            <v>107.44461792229406</v>
          </cell>
          <cell r="E96">
            <v>98.31231628397512</v>
          </cell>
          <cell r="F96">
            <v>87.36369435278453</v>
          </cell>
        </row>
        <row r="97">
          <cell r="C97" t="str">
            <v>Malaba</v>
          </cell>
          <cell r="D97">
            <v>105.78180031724362</v>
          </cell>
          <cell r="E97">
            <v>96.65949867892468</v>
          </cell>
          <cell r="F97">
            <v>85.71087674773409</v>
          </cell>
        </row>
        <row r="98">
          <cell r="C98" t="str">
            <v>Lokichogio</v>
          </cell>
          <cell r="D98">
            <v>111.57666193492015</v>
          </cell>
          <cell r="E98">
            <v>102.45436029660121</v>
          </cell>
          <cell r="F98">
            <v>91.50573836541062</v>
          </cell>
        </row>
        <row r="99">
          <cell r="C99" t="str">
            <v>Ziwa</v>
          </cell>
          <cell r="D99">
            <v>104.81366500178439</v>
          </cell>
          <cell r="E99">
            <v>95.69136336346544</v>
          </cell>
          <cell r="F99">
            <v>84.74274143227485</v>
          </cell>
        </row>
        <row r="100">
          <cell r="C100" t="str">
            <v>Soy</v>
          </cell>
          <cell r="D100">
            <v>104.62403793869254</v>
          </cell>
          <cell r="E100">
            <v>95.49173630037359</v>
          </cell>
          <cell r="F100">
            <v>84.54311436918302</v>
          </cell>
        </row>
        <row r="101">
          <cell r="C101" t="str">
            <v>Moi's Bridge</v>
          </cell>
          <cell r="D101">
            <v>104.68391362638982</v>
          </cell>
          <cell r="E101">
            <v>95.56161198807088</v>
          </cell>
          <cell r="F101">
            <v>84.61299005688029</v>
          </cell>
        </row>
        <row r="102">
          <cell r="C102" t="str">
            <v>Turbo</v>
          </cell>
          <cell r="D102">
            <v>104.56613738853471</v>
          </cell>
          <cell r="E102">
            <v>95.44383575021578</v>
          </cell>
          <cell r="F102">
            <v>84.4952138190252</v>
          </cell>
        </row>
        <row r="103">
          <cell r="C103" t="str">
            <v>Kibish</v>
          </cell>
          <cell r="D103">
            <v>112.67454862577397</v>
          </cell>
          <cell r="E103">
            <v>103.55224698745502</v>
          </cell>
          <cell r="F103">
            <v>92.60362505626443</v>
          </cell>
        </row>
        <row r="104">
          <cell r="C104" t="str">
            <v>Nakalale</v>
          </cell>
          <cell r="D104">
            <v>111.50481110968342</v>
          </cell>
          <cell r="E104">
            <v>102.37250947136447</v>
          </cell>
          <cell r="F104">
            <v>91.42388754017388</v>
          </cell>
        </row>
        <row r="105">
          <cell r="C105" t="str">
            <v>Loima</v>
          </cell>
          <cell r="D105">
            <v>107.91769801125395</v>
          </cell>
          <cell r="E105">
            <v>98.79539637293502</v>
          </cell>
          <cell r="F105">
            <v>87.83677444174442</v>
          </cell>
        </row>
        <row r="106">
          <cell r="C106" t="str">
            <v>Lokiriama</v>
          </cell>
          <cell r="D106">
            <v>109.4866896535282</v>
          </cell>
          <cell r="E106">
            <v>100.35438801520925</v>
          </cell>
          <cell r="F106">
            <v>89.40576608401867</v>
          </cell>
        </row>
        <row r="107">
          <cell r="C107" t="str">
            <v>Kainuk</v>
          </cell>
          <cell r="D107">
            <v>106.69005994500559</v>
          </cell>
          <cell r="E107">
            <v>97.55775830668664</v>
          </cell>
          <cell r="F107">
            <v>86.60913637549605</v>
          </cell>
        </row>
        <row r="108">
          <cell r="C108" t="str">
            <v>Kacheliba</v>
          </cell>
          <cell r="D108">
            <v>106.01735279295384</v>
          </cell>
          <cell r="E108">
            <v>96.88505115463491</v>
          </cell>
          <cell r="F108">
            <v>85.93642922344432</v>
          </cell>
        </row>
        <row r="109">
          <cell r="C109" t="str">
            <v>Kiwawa</v>
          </cell>
          <cell r="D109">
            <v>106.6301842573083</v>
          </cell>
          <cell r="E109">
            <v>97.49788261898937</v>
          </cell>
          <cell r="F109">
            <v>86.54926068779878</v>
          </cell>
        </row>
        <row r="110">
          <cell r="C110" t="str">
            <v>Ortum</v>
          </cell>
          <cell r="D110">
            <v>106.2169798560457</v>
          </cell>
          <cell r="E110">
            <v>97.08467821772675</v>
          </cell>
          <cell r="F110">
            <v>86.13605628653616</v>
          </cell>
        </row>
        <row r="111">
          <cell r="C111" t="str">
            <v>Kachibora</v>
          </cell>
          <cell r="D111">
            <v>105.01329206487624</v>
          </cell>
          <cell r="E111">
            <v>95.88099042655729</v>
          </cell>
          <cell r="F111">
            <v>84.93236849536672</v>
          </cell>
        </row>
        <row r="112">
          <cell r="C112" t="str">
            <v>Kwanza</v>
          </cell>
          <cell r="D112">
            <v>105.72192462954634</v>
          </cell>
          <cell r="E112">
            <v>96.5896229912274</v>
          </cell>
          <cell r="F112">
            <v>85.64100106003681</v>
          </cell>
        </row>
        <row r="113">
          <cell r="C113" t="str">
            <v>Kaplamai</v>
          </cell>
          <cell r="D113">
            <v>105.03724233995516</v>
          </cell>
          <cell r="E113">
            <v>95.9049407016362</v>
          </cell>
          <cell r="F113">
            <v>84.95631877044563</v>
          </cell>
        </row>
        <row r="114">
          <cell r="C114" t="str">
            <v>Eldama Ravine</v>
          </cell>
          <cell r="D114">
            <v>105.45044674121776</v>
          </cell>
          <cell r="E114">
            <v>96.31814510289881</v>
          </cell>
          <cell r="F114">
            <v>85.36952317170822</v>
          </cell>
        </row>
        <row r="115">
          <cell r="C115" t="str">
            <v>Tenges</v>
          </cell>
          <cell r="D115">
            <v>105.59217325415179</v>
          </cell>
          <cell r="E115">
            <v>96.45987161583284</v>
          </cell>
          <cell r="F115">
            <v>85.51124968464225</v>
          </cell>
        </row>
        <row r="116">
          <cell r="C116" t="str">
            <v>Barwessa</v>
          </cell>
          <cell r="D116">
            <v>105.70994949200688</v>
          </cell>
          <cell r="E116">
            <v>96.57764785368795</v>
          </cell>
          <cell r="F116">
            <v>85.62902592249736</v>
          </cell>
        </row>
        <row r="117">
          <cell r="C117" t="str">
            <v>Kipsaraman</v>
          </cell>
          <cell r="D117">
            <v>106.60820911976884</v>
          </cell>
          <cell r="E117">
            <v>97.4859074814499</v>
          </cell>
          <cell r="F117">
            <v>86.53728555025931</v>
          </cell>
        </row>
        <row r="118">
          <cell r="C118" t="str">
            <v>Loruk</v>
          </cell>
          <cell r="D118">
            <v>106.48845774437429</v>
          </cell>
          <cell r="E118">
            <v>97.35615610605534</v>
          </cell>
          <cell r="F118">
            <v>86.40753417486476</v>
          </cell>
        </row>
        <row r="119">
          <cell r="C119" t="str">
            <v>Kabartonjo</v>
          </cell>
          <cell r="D119">
            <v>105.45044674121776</v>
          </cell>
          <cell r="E119">
            <v>96.31814510289881</v>
          </cell>
          <cell r="F119">
            <v>85.36952317170822</v>
          </cell>
        </row>
        <row r="120">
          <cell r="C120" t="str">
            <v>Tindiret</v>
          </cell>
          <cell r="D120">
            <v>105.51032242891505</v>
          </cell>
          <cell r="E120">
            <v>96.3880207905961</v>
          </cell>
          <cell r="F120">
            <v>85.43939885940551</v>
          </cell>
        </row>
        <row r="121">
          <cell r="C121" t="str">
            <v>O'lessos</v>
          </cell>
          <cell r="D121">
            <v>104.68391362638982</v>
          </cell>
          <cell r="E121">
            <v>95.56161198807088</v>
          </cell>
          <cell r="F121">
            <v>84.61299005688029</v>
          </cell>
        </row>
        <row r="122">
          <cell r="C122" t="str">
            <v>Kobujoi</v>
          </cell>
          <cell r="D122">
            <v>105.08514289011298</v>
          </cell>
          <cell r="E122">
            <v>95.96284125179403</v>
          </cell>
          <cell r="F122">
            <v>85.01421932060344</v>
          </cell>
        </row>
        <row r="123">
          <cell r="C123" t="str">
            <v>Serem</v>
          </cell>
          <cell r="D123">
            <v>105.16699371534972</v>
          </cell>
          <cell r="E123">
            <v>96.03469207703077</v>
          </cell>
          <cell r="F123">
            <v>85.08607014584018</v>
          </cell>
        </row>
        <row r="124">
          <cell r="C124" t="str">
            <v>Kabiyet</v>
          </cell>
          <cell r="D124">
            <v>104.62403793869254</v>
          </cell>
          <cell r="E124">
            <v>95.49173630037359</v>
          </cell>
          <cell r="F124">
            <v>84.54311436918302</v>
          </cell>
        </row>
        <row r="125">
          <cell r="C125" t="str">
            <v>Cheptulu</v>
          </cell>
          <cell r="D125">
            <v>105.04921747749461</v>
          </cell>
          <cell r="E125">
            <v>95.91691583917566</v>
          </cell>
          <cell r="F125">
            <v>84.96829390798509</v>
          </cell>
        </row>
        <row r="126">
          <cell r="C126" t="str">
            <v>Songor</v>
          </cell>
          <cell r="D126">
            <v>105.59217325415179</v>
          </cell>
          <cell r="E126">
            <v>96.45987161583284</v>
          </cell>
          <cell r="F126">
            <v>85.51124968464225</v>
          </cell>
        </row>
        <row r="127">
          <cell r="C127" t="str">
            <v>Kapcherop</v>
          </cell>
          <cell r="D127">
            <v>105.226869403047</v>
          </cell>
          <cell r="E127">
            <v>96.10456776472806</v>
          </cell>
          <cell r="F127">
            <v>85.15594583353747</v>
          </cell>
        </row>
        <row r="128">
          <cell r="C128" t="str">
            <v>Sambalat</v>
          </cell>
          <cell r="D128">
            <v>105.9115516926382</v>
          </cell>
          <cell r="E128">
            <v>96.78925005431925</v>
          </cell>
          <cell r="F128">
            <v>85.84062812312867</v>
          </cell>
        </row>
        <row r="129">
          <cell r="C129" t="str">
            <v>Arror</v>
          </cell>
          <cell r="D129">
            <v>105.56822297907286</v>
          </cell>
          <cell r="E129">
            <v>96.43592134075392</v>
          </cell>
          <cell r="F129">
            <v>85.48729940956333</v>
          </cell>
        </row>
        <row r="130">
          <cell r="C130" t="str">
            <v>Tot</v>
          </cell>
          <cell r="D130">
            <v>105.76982517970417</v>
          </cell>
          <cell r="E130">
            <v>96.64752354138523</v>
          </cell>
          <cell r="F130">
            <v>85.69890161019464</v>
          </cell>
        </row>
        <row r="131">
          <cell r="C131" t="str">
            <v>Kaptarakwa</v>
          </cell>
          <cell r="D131">
            <v>104.81366500178439</v>
          </cell>
          <cell r="E131">
            <v>95.69136336346544</v>
          </cell>
          <cell r="F131">
            <v>84.74274143227485</v>
          </cell>
        </row>
        <row r="132">
          <cell r="C132" t="str">
            <v>Kisumu</v>
          </cell>
          <cell r="D132">
            <v>104.61793867742983</v>
          </cell>
          <cell r="E132">
            <v>95.48563703911088</v>
          </cell>
          <cell r="F132">
            <v>84.5370151079203</v>
          </cell>
        </row>
        <row r="133">
          <cell r="C133" t="str">
            <v>Sondu</v>
          </cell>
          <cell r="D133">
            <v>104.71263401150031</v>
          </cell>
          <cell r="E133">
            <v>95.59033237318135</v>
          </cell>
          <cell r="F133">
            <v>84.64171044199077</v>
          </cell>
        </row>
        <row r="134">
          <cell r="C134" t="str">
            <v>Oyugis</v>
          </cell>
          <cell r="D134">
            <v>105.19930664172205</v>
          </cell>
          <cell r="E134">
            <v>96.06700500340308</v>
          </cell>
          <cell r="F134">
            <v>85.1183830722125</v>
          </cell>
        </row>
        <row r="135">
          <cell r="C135" t="str">
            <v>Kakamega</v>
          </cell>
          <cell r="D135">
            <v>104.66353594758854</v>
          </cell>
          <cell r="E135">
            <v>95.53123430926959</v>
          </cell>
          <cell r="F135">
            <v>84.582612378079</v>
          </cell>
        </row>
        <row r="136">
          <cell r="C136" t="str">
            <v>Mumias</v>
          </cell>
          <cell r="D136">
            <v>104.93860637717896</v>
          </cell>
          <cell r="E136">
            <v>95.80630473886</v>
          </cell>
          <cell r="F136">
            <v>84.85768280766942</v>
          </cell>
        </row>
        <row r="137">
          <cell r="C137" t="str">
            <v>Bondo</v>
          </cell>
          <cell r="D137">
            <v>104.82322516683175</v>
          </cell>
          <cell r="E137">
            <v>95.70092352851279</v>
          </cell>
          <cell r="F137">
            <v>84.7523015973222</v>
          </cell>
        </row>
        <row r="138">
          <cell r="C138" t="str">
            <v>Siaya</v>
          </cell>
          <cell r="D138">
            <v>104.94579145970263</v>
          </cell>
          <cell r="E138">
            <v>95.82348982138367</v>
          </cell>
          <cell r="F138">
            <v>84.8648678901931</v>
          </cell>
        </row>
        <row r="139">
          <cell r="C139" t="str">
            <v>Kericho</v>
          </cell>
          <cell r="D139">
            <v>105.11865333023924</v>
          </cell>
          <cell r="E139">
            <v>95.99635169192028</v>
          </cell>
          <cell r="F139">
            <v>85.0477297607297</v>
          </cell>
        </row>
        <row r="140">
          <cell r="C140" t="str">
            <v>Nyamira</v>
          </cell>
          <cell r="D140">
            <v>105.18613399042864</v>
          </cell>
          <cell r="E140">
            <v>96.05383235210968</v>
          </cell>
          <cell r="F140">
            <v>85.1052104209191</v>
          </cell>
        </row>
        <row r="141">
          <cell r="C141" t="str">
            <v>Kisii</v>
          </cell>
          <cell r="D141">
            <v>105.49353729137559</v>
          </cell>
          <cell r="E141">
            <v>96.37123565305663</v>
          </cell>
          <cell r="F141">
            <v>85.42261372186604</v>
          </cell>
        </row>
        <row r="142">
          <cell r="C142" t="str">
            <v>Sotik</v>
          </cell>
          <cell r="D142">
            <v>105.32546547585476</v>
          </cell>
          <cell r="E142">
            <v>96.1931638375358</v>
          </cell>
          <cell r="F142">
            <v>85.24454190634522</v>
          </cell>
        </row>
        <row r="143">
          <cell r="C143" t="str">
            <v>Keroka</v>
          </cell>
          <cell r="D143">
            <v>105.50551242891505</v>
          </cell>
          <cell r="E143">
            <v>96.3832107905961</v>
          </cell>
          <cell r="F143">
            <v>85.43458885940551</v>
          </cell>
        </row>
        <row r="144">
          <cell r="C144" t="str">
            <v>Busia</v>
          </cell>
          <cell r="D144">
            <v>105.48156215383614</v>
          </cell>
          <cell r="E144">
            <v>96.35926051551718</v>
          </cell>
          <cell r="F144">
            <v>85.40063858432659</v>
          </cell>
        </row>
        <row r="145">
          <cell r="C145" t="str">
            <v>Homabay</v>
          </cell>
          <cell r="D145">
            <v>105.43366160367832</v>
          </cell>
          <cell r="E145">
            <v>96.30135996535935</v>
          </cell>
          <cell r="F145">
            <v>85.35273803416878</v>
          </cell>
        </row>
        <row r="146">
          <cell r="C146" t="str">
            <v>Migori</v>
          </cell>
          <cell r="D146">
            <v>106.28402068128244</v>
          </cell>
          <cell r="E146">
            <v>97.15171904296348</v>
          </cell>
          <cell r="F146">
            <v>86.20309711177289</v>
          </cell>
        </row>
        <row r="147">
          <cell r="C147" t="str">
            <v>Isebania</v>
          </cell>
          <cell r="D147">
            <v>106.56747370715048</v>
          </cell>
          <cell r="E147">
            <v>97.44517206883152</v>
          </cell>
          <cell r="F147">
            <v>86.48655013764095</v>
          </cell>
        </row>
        <row r="148">
          <cell r="C148" t="str">
            <v>Bomet</v>
          </cell>
          <cell r="D148">
            <v>105.72908976708581</v>
          </cell>
          <cell r="E148">
            <v>96.59678812876686</v>
          </cell>
          <cell r="F148">
            <v>85.64816619757627</v>
          </cell>
        </row>
        <row r="149">
          <cell r="C149" t="str">
            <v>Muhoroni</v>
          </cell>
          <cell r="D149">
            <v>104.83999035938699</v>
          </cell>
          <cell r="E149">
            <v>95.71768872106803</v>
          </cell>
          <cell r="F149">
            <v>84.76906678987744</v>
          </cell>
        </row>
        <row r="150">
          <cell r="C150" t="str">
            <v>Mbita</v>
          </cell>
          <cell r="D150">
            <v>105.42168646613885</v>
          </cell>
          <cell r="E150">
            <v>96.28938482781989</v>
          </cell>
          <cell r="F150">
            <v>85.3407628966293</v>
          </cell>
        </row>
        <row r="151">
          <cell r="C151" t="str">
            <v>Mbale</v>
          </cell>
          <cell r="D151">
            <v>104.61793867742983</v>
          </cell>
          <cell r="E151">
            <v>95.48563703911088</v>
          </cell>
          <cell r="F151">
            <v>84.5370151079203</v>
          </cell>
        </row>
        <row r="152">
          <cell r="C152" t="str">
            <v>Etago</v>
          </cell>
          <cell r="D152">
            <v>106.06044334311167</v>
          </cell>
          <cell r="E152">
            <v>96.93814170479271</v>
          </cell>
          <cell r="F152">
            <v>85.98951977360214</v>
          </cell>
        </row>
        <row r="153">
          <cell r="C153" t="str">
            <v>Magenche</v>
          </cell>
          <cell r="D153">
            <v>106.16624444342733</v>
          </cell>
          <cell r="E153">
            <v>97.04394280510837</v>
          </cell>
          <cell r="F153">
            <v>86.09532087391779</v>
          </cell>
        </row>
        <row r="154">
          <cell r="C154" t="str">
            <v>Kilgoris</v>
          </cell>
          <cell r="D154">
            <v>106.00056765541439</v>
          </cell>
          <cell r="E154">
            <v>96.86826601709544</v>
          </cell>
          <cell r="F154">
            <v>85.91964408590485</v>
          </cell>
        </row>
      </sheetData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"/>
  <sheetViews>
    <sheetView tabSelected="1" zoomScale="80" zoomScaleNormal="80" workbookViewId="0" topLeftCell="B1">
      <selection activeCell="G12" sqref="G12"/>
    </sheetView>
  </sheetViews>
  <sheetFormatPr defaultColWidth="9.140625" defaultRowHeight="15"/>
  <cols>
    <col min="1" max="1" width="13.421875" style="1" hidden="1" customWidth="1"/>
    <col min="2" max="2" width="4.7109375" style="2" customWidth="1"/>
    <col min="3" max="3" width="20.421875" style="5" customWidth="1"/>
    <col min="4" max="4" width="15.421875" style="1" customWidth="1"/>
    <col min="5" max="9" width="18.421875" style="1" customWidth="1"/>
    <col min="10" max="10" width="17.57421875" style="1" bestFit="1" customWidth="1"/>
    <col min="11" max="12" width="17.57421875" style="1" customWidth="1"/>
    <col min="13" max="13" width="8.8515625" style="1" hidden="1" customWidth="1"/>
    <col min="14" max="14" width="6.8515625" style="6" hidden="1" customWidth="1"/>
    <col min="15" max="16" width="6.140625" style="1" hidden="1" customWidth="1"/>
    <col min="17" max="17" width="5.28125" style="1" hidden="1" customWidth="1"/>
    <col min="18" max="20" width="6.140625" style="1" hidden="1" customWidth="1"/>
    <col min="21" max="21" width="5.28125" style="1" hidden="1" customWidth="1"/>
    <col min="22" max="24" width="6.140625" style="1" hidden="1" customWidth="1"/>
    <col min="25" max="25" width="5.28125" style="1" hidden="1" customWidth="1"/>
    <col min="26" max="26" width="6.140625" style="1" hidden="1" customWidth="1"/>
    <col min="27" max="27" width="9.140625" style="1" hidden="1" customWidth="1"/>
    <col min="28" max="28" width="15.140625" style="4" bestFit="1" customWidth="1"/>
    <col min="29" max="16384" width="9.140625" style="1" customWidth="1"/>
  </cols>
  <sheetData>
    <row r="1" spans="3:15" ht="1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1" t="s">
        <v>0</v>
      </c>
    </row>
    <row r="2" ht="8.25" customHeight="1"/>
    <row r="3" spans="2:14" ht="15.75" customHeight="1">
      <c r="B3" s="7"/>
      <c r="C3" s="8" t="str">
        <f>'[9]Mombasa'!C4</f>
        <v>August 15 -September 14, 2020</v>
      </c>
      <c r="D3" s="59" t="s">
        <v>1</v>
      </c>
      <c r="E3" s="59"/>
      <c r="F3" s="59"/>
      <c r="G3" s="59"/>
      <c r="H3" s="59"/>
      <c r="I3" s="59"/>
      <c r="J3" s="59"/>
      <c r="K3" s="59"/>
      <c r="L3" s="59"/>
      <c r="M3" s="9"/>
      <c r="N3" s="10"/>
    </row>
    <row r="4" spans="2:14" ht="15.75" customHeight="1" thickBot="1">
      <c r="B4" s="7"/>
      <c r="C4" s="8"/>
      <c r="D4" s="60" t="s">
        <v>2</v>
      </c>
      <c r="E4" s="60"/>
      <c r="F4" s="60"/>
      <c r="G4" s="61" t="s">
        <v>3</v>
      </c>
      <c r="H4" s="61"/>
      <c r="I4" s="61"/>
      <c r="J4" s="62" t="s">
        <v>4</v>
      </c>
      <c r="K4" s="62"/>
      <c r="L4" s="62"/>
      <c r="M4" s="9"/>
      <c r="N4" s="10"/>
    </row>
    <row r="5" spans="2:26" ht="15" thickBot="1">
      <c r="B5" s="7"/>
      <c r="C5" s="11"/>
      <c r="D5" s="12" t="s">
        <v>5</v>
      </c>
      <c r="E5" s="12" t="s">
        <v>6</v>
      </c>
      <c r="F5" s="12" t="s">
        <v>7</v>
      </c>
      <c r="G5" s="13" t="s">
        <v>5</v>
      </c>
      <c r="H5" s="13" t="s">
        <v>6</v>
      </c>
      <c r="I5" s="13" t="s">
        <v>7</v>
      </c>
      <c r="J5" s="14" t="s">
        <v>5</v>
      </c>
      <c r="K5" s="14" t="s">
        <v>6</v>
      </c>
      <c r="L5" s="14" t="s">
        <v>7</v>
      </c>
      <c r="M5" s="15"/>
      <c r="N5" s="16"/>
      <c r="O5" s="63" t="s">
        <v>8</v>
      </c>
      <c r="P5" s="64"/>
      <c r="Q5" s="64"/>
      <c r="R5" s="65"/>
      <c r="S5" s="63" t="s">
        <v>9</v>
      </c>
      <c r="T5" s="64"/>
      <c r="U5" s="64"/>
      <c r="V5" s="64"/>
      <c r="W5" s="56" t="s">
        <v>10</v>
      </c>
      <c r="X5" s="57"/>
      <c r="Y5" s="57"/>
      <c r="Z5" s="58"/>
    </row>
    <row r="6" spans="2:28" ht="15">
      <c r="B6" s="7"/>
      <c r="C6" s="17" t="s">
        <v>11</v>
      </c>
      <c r="D6" s="18" t="s">
        <v>12</v>
      </c>
      <c r="E6" s="18" t="s">
        <v>12</v>
      </c>
      <c r="F6" s="18" t="s">
        <v>12</v>
      </c>
      <c r="G6" s="19" t="s">
        <v>12</v>
      </c>
      <c r="H6" s="19" t="s">
        <v>12</v>
      </c>
      <c r="I6" s="19" t="s">
        <v>12</v>
      </c>
      <c r="J6" s="20" t="s">
        <v>12</v>
      </c>
      <c r="K6" s="20" t="s">
        <v>12</v>
      </c>
      <c r="L6" s="20" t="s">
        <v>12</v>
      </c>
      <c r="M6" s="21"/>
      <c r="N6" s="22"/>
      <c r="O6" s="23" t="s">
        <v>13</v>
      </c>
      <c r="P6" s="24" t="s">
        <v>14</v>
      </c>
      <c r="Q6" s="24" t="s">
        <v>15</v>
      </c>
      <c r="R6" s="25" t="s">
        <v>16</v>
      </c>
      <c r="S6" s="23" t="s">
        <v>13</v>
      </c>
      <c r="T6" s="24" t="s">
        <v>14</v>
      </c>
      <c r="U6" s="24" t="s">
        <v>15</v>
      </c>
      <c r="V6" s="26" t="s">
        <v>16</v>
      </c>
      <c r="W6" s="23" t="s">
        <v>13</v>
      </c>
      <c r="X6" s="24" t="s">
        <v>14</v>
      </c>
      <c r="Y6" s="24" t="s">
        <v>15</v>
      </c>
      <c r="Z6" s="25" t="s">
        <v>16</v>
      </c>
      <c r="AB6" s="1"/>
    </row>
    <row r="7" spans="1:26" s="27" customFormat="1" ht="15">
      <c r="A7" s="27" t="str">
        <f>'[9]PUMP PRICES RETAIL VAT Incl'!C6</f>
        <v>Mombasa</v>
      </c>
      <c r="B7" s="28">
        <v>1</v>
      </c>
      <c r="C7" s="29" t="s">
        <v>17</v>
      </c>
      <c r="D7" s="30">
        <f>'[9]PUMP PRICES RETAIL VAT Incl'!D6</f>
        <v>101.56990753772767</v>
      </c>
      <c r="E7" s="30">
        <f>'[9]MOMBASA_PRICE VAT Inclusive'!C23</f>
        <v>0.4042596307585462</v>
      </c>
      <c r="F7" s="30">
        <f>(D7-E7)/1.08</f>
        <v>93.67189621015659</v>
      </c>
      <c r="G7" s="30">
        <f>'[9]PUMP PRICES RETAIL VAT Incl'!E6</f>
        <v>92.26402192616327</v>
      </c>
      <c r="H7" s="30">
        <f>'[9]MOMBASA_PRICE VAT Inclusive'!E23</f>
        <v>0.21730948506044828</v>
      </c>
      <c r="I7" s="30">
        <f>(G7-H7)/1.08</f>
        <v>85.22843744546556</v>
      </c>
      <c r="J7" s="30">
        <f>'[9]PUMP PRICES RETAIL VAT Incl'!F6</f>
        <v>81.28905180126655</v>
      </c>
      <c r="K7" s="30">
        <f>'[9]MOMBASA_PRICE VAT Inclusive'!G23</f>
        <v>0.18690772309184192</v>
      </c>
      <c r="L7" s="30">
        <f>(J7-K7)/1.08</f>
        <v>75.09457785016177</v>
      </c>
      <c r="M7" s="31"/>
      <c r="N7" s="32" t="str">
        <f>IF(C7=A7,"YES","NO")</f>
        <v>YES</v>
      </c>
      <c r="O7" s="33">
        <v>104.79</v>
      </c>
      <c r="P7" s="34">
        <v>101.12</v>
      </c>
      <c r="Q7" s="34">
        <v>87.81</v>
      </c>
      <c r="R7" s="35">
        <v>103.94</v>
      </c>
      <c r="S7" s="33"/>
      <c r="T7" s="36"/>
      <c r="U7" s="36"/>
      <c r="V7" s="37"/>
      <c r="W7" s="33">
        <v>104.79</v>
      </c>
      <c r="X7" s="36">
        <v>101.12</v>
      </c>
      <c r="Y7" s="36">
        <v>87.81</v>
      </c>
      <c r="Z7" s="38">
        <v>103.94</v>
      </c>
    </row>
    <row r="8" spans="1:28" ht="15" thickBot="1">
      <c r="A8" s="27" t="str">
        <f>'[9]PUMP PRICES RETAIL VAT Incl'!C7</f>
        <v>Kilifi</v>
      </c>
      <c r="B8" s="7">
        <f>1+B7</f>
        <v>2</v>
      </c>
      <c r="C8" s="11" t="s">
        <v>18</v>
      </c>
      <c r="D8" s="39">
        <f>'[9]PUMP PRICES RETAIL VAT Incl'!D7</f>
        <v>102.2898293636605</v>
      </c>
      <c r="E8" s="39">
        <f>$E$7</f>
        <v>0.4042596307585462</v>
      </c>
      <c r="F8" s="40">
        <f aca="true" t="shared" si="0" ref="F8:F71">(D8-E8)/1.08</f>
        <v>94.33849049342773</v>
      </c>
      <c r="G8" s="39">
        <f>'[9]PUMP PRICES RETAIL VAT Incl'!E7</f>
        <v>92.97394375209609</v>
      </c>
      <c r="H8" s="39">
        <f>$H$7</f>
        <v>0.21730948506044828</v>
      </c>
      <c r="I8" s="40">
        <f aca="true" t="shared" si="1" ref="I8:I71">(G8-H8)/1.08</f>
        <v>85.88577246947743</v>
      </c>
      <c r="J8" s="39">
        <f>'[9]PUMP PRICES RETAIL VAT Incl'!F7</f>
        <v>81.99897362719938</v>
      </c>
      <c r="K8" s="39">
        <f>$K$7</f>
        <v>0.18690772309184192</v>
      </c>
      <c r="L8" s="40">
        <f aca="true" t="shared" si="2" ref="L8:L71">(J8-K8)/1.08</f>
        <v>75.75191287417364</v>
      </c>
      <c r="M8" s="41"/>
      <c r="N8" s="32" t="str">
        <f>IF(C8=A8,"YES","NO")</f>
        <v>YES</v>
      </c>
      <c r="O8" s="42">
        <f>D7-O7</f>
        <v>-3.2200924622723335</v>
      </c>
      <c r="P8" s="43">
        <f>G7-P7</f>
        <v>-8.855978073836738</v>
      </c>
      <c r="Q8" s="43">
        <f>J7-Q7</f>
        <v>-6.52094819873345</v>
      </c>
      <c r="R8" s="44" t="e">
        <f>#REF!-R7</f>
        <v>#REF!</v>
      </c>
      <c r="S8" s="42">
        <f>O7-S7</f>
        <v>104.79</v>
      </c>
      <c r="T8" s="43">
        <f>P7-T7</f>
        <v>101.12</v>
      </c>
      <c r="U8" s="43">
        <f>Q7-U7</f>
        <v>87.81</v>
      </c>
      <c r="V8" s="45">
        <f>R7-V7</f>
        <v>103.94</v>
      </c>
      <c r="W8" s="42">
        <f>W7-D7</f>
        <v>3.2200924622723335</v>
      </c>
      <c r="X8" s="43">
        <f>X7-G7</f>
        <v>8.855978073836738</v>
      </c>
      <c r="Y8" s="43">
        <f>Y7-J7</f>
        <v>6.52094819873345</v>
      </c>
      <c r="Z8" s="44" t="e">
        <f>Z7-#REF!</f>
        <v>#REF!</v>
      </c>
      <c r="AB8" s="1"/>
    </row>
    <row r="9" spans="1:28" ht="15">
      <c r="A9" s="27" t="str">
        <f>'[9]PUMP PRICES RETAIL VAT Incl'!C8</f>
        <v>Likoni Mainland</v>
      </c>
      <c r="B9" s="7">
        <f aca="true" t="shared" si="3" ref="B9:B72">1+B8</f>
        <v>3</v>
      </c>
      <c r="C9" s="11" t="s">
        <v>19</v>
      </c>
      <c r="D9" s="39">
        <f>'[9]PUMP PRICES RETAIL VAT Incl'!D8</f>
        <v>101.92990753772767</v>
      </c>
      <c r="E9" s="39">
        <f aca="true" t="shared" si="4" ref="E9:E16">$E$7</f>
        <v>0.4042596307585462</v>
      </c>
      <c r="F9" s="40">
        <f t="shared" si="0"/>
        <v>94.00522954348993</v>
      </c>
      <c r="G9" s="39">
        <f>'[9]PUMP PRICES RETAIL VAT Incl'!E8</f>
        <v>92.61402192616326</v>
      </c>
      <c r="H9" s="39">
        <f aca="true" t="shared" si="5" ref="H9:H16">$H$7</f>
        <v>0.21730948506044828</v>
      </c>
      <c r="I9" s="40">
        <f t="shared" si="1"/>
        <v>85.55251151953964</v>
      </c>
      <c r="J9" s="39">
        <f>'[9]PUMP PRICES RETAIL VAT Incl'!F8</f>
        <v>81.63905180126655</v>
      </c>
      <c r="K9" s="39">
        <f aca="true" t="shared" si="6" ref="K9:K16">$K$7</f>
        <v>0.18690772309184192</v>
      </c>
      <c r="L9" s="40">
        <f t="shared" si="2"/>
        <v>75.41865192423585</v>
      </c>
      <c r="M9" s="41"/>
      <c r="N9" s="32" t="str">
        <f aca="true" t="shared" si="7" ref="N9:N72">IF(C9=A9,"YES","NO")</f>
        <v>YES</v>
      </c>
      <c r="O9" s="46"/>
      <c r="AB9" s="1"/>
    </row>
    <row r="10" spans="1:28" ht="15">
      <c r="A10" s="27" t="str">
        <f>'[9]PUMP PRICES RETAIL VAT Incl'!C9</f>
        <v>Kwale</v>
      </c>
      <c r="B10" s="7">
        <f t="shared" si="3"/>
        <v>4</v>
      </c>
      <c r="C10" s="11" t="s">
        <v>20</v>
      </c>
      <c r="D10" s="39">
        <f>'[9]PUMP PRICES RETAIL VAT Incl'!D9</f>
        <v>101.92990753772767</v>
      </c>
      <c r="E10" s="39">
        <f t="shared" si="4"/>
        <v>0.4042596307585462</v>
      </c>
      <c r="F10" s="40">
        <f t="shared" si="0"/>
        <v>94.00522954348993</v>
      </c>
      <c r="G10" s="39">
        <f>'[9]PUMP PRICES RETAIL VAT Incl'!E9</f>
        <v>92.61402192616326</v>
      </c>
      <c r="H10" s="39">
        <f t="shared" si="5"/>
        <v>0.21730948506044828</v>
      </c>
      <c r="I10" s="40">
        <f t="shared" si="1"/>
        <v>85.55251151953964</v>
      </c>
      <c r="J10" s="39">
        <f>'[9]PUMP PRICES RETAIL VAT Incl'!F9</f>
        <v>81.63905180126655</v>
      </c>
      <c r="K10" s="39">
        <f t="shared" si="6"/>
        <v>0.18690772309184192</v>
      </c>
      <c r="L10" s="40">
        <f t="shared" si="2"/>
        <v>75.41865192423585</v>
      </c>
      <c r="M10" s="41"/>
      <c r="N10" s="32" t="str">
        <f t="shared" si="7"/>
        <v>YES</v>
      </c>
      <c r="O10" s="46"/>
      <c r="AB10" s="1"/>
    </row>
    <row r="11" spans="1:28" ht="15">
      <c r="A11" s="27" t="str">
        <f>'[9]PUMP PRICES RETAIL VAT Incl'!C10</f>
        <v>Malindi</v>
      </c>
      <c r="B11" s="7">
        <f t="shared" si="3"/>
        <v>5</v>
      </c>
      <c r="C11" s="11" t="s">
        <v>21</v>
      </c>
      <c r="D11" s="39">
        <f>'[9]PUMP PRICES RETAIL VAT Incl'!D10</f>
        <v>102.4914315642918</v>
      </c>
      <c r="E11" s="39">
        <f t="shared" si="4"/>
        <v>0.4042596307585462</v>
      </c>
      <c r="F11" s="40">
        <f t="shared" si="0"/>
        <v>94.52515919771596</v>
      </c>
      <c r="G11" s="39">
        <f>'[9]PUMP PRICES RETAIL VAT Incl'!E10</f>
        <v>93.18554595272738</v>
      </c>
      <c r="H11" s="39">
        <f t="shared" si="5"/>
        <v>0.21730948506044828</v>
      </c>
      <c r="I11" s="40">
        <f t="shared" si="1"/>
        <v>86.08170043302492</v>
      </c>
      <c r="J11" s="39">
        <f>'[9]PUMP PRICES RETAIL VAT Incl'!F10</f>
        <v>82.21057582783067</v>
      </c>
      <c r="K11" s="39">
        <f t="shared" si="6"/>
        <v>0.18690772309184192</v>
      </c>
      <c r="L11" s="40">
        <f t="shared" si="2"/>
        <v>75.94784083772113</v>
      </c>
      <c r="M11" s="41"/>
      <c r="N11" s="32" t="str">
        <f t="shared" si="7"/>
        <v>YES</v>
      </c>
      <c r="O11" s="46"/>
      <c r="AB11" s="1"/>
    </row>
    <row r="12" spans="1:28" ht="15">
      <c r="A12" s="27" t="str">
        <f>'[9]PUMP PRICES RETAIL VAT Incl'!C11</f>
        <v>Lungalunga</v>
      </c>
      <c r="B12" s="7">
        <f t="shared" si="3"/>
        <v>6</v>
      </c>
      <c r="C12" s="47" t="s">
        <v>22</v>
      </c>
      <c r="D12" s="39">
        <f>'[9]PUMP PRICES RETAIL VAT Incl'!D11</f>
        <v>102.6398293636605</v>
      </c>
      <c r="E12" s="39">
        <f t="shared" si="4"/>
        <v>0.4042596307585462</v>
      </c>
      <c r="F12" s="40">
        <f t="shared" si="0"/>
        <v>94.6625645675018</v>
      </c>
      <c r="G12" s="39">
        <f>'[9]PUMP PRICES RETAIL VAT Incl'!E11</f>
        <v>93.33394375209609</v>
      </c>
      <c r="H12" s="39">
        <f t="shared" si="5"/>
        <v>0.21730948506044828</v>
      </c>
      <c r="I12" s="40">
        <f t="shared" si="1"/>
        <v>86.21910580281077</v>
      </c>
      <c r="J12" s="39">
        <f>'[9]PUMP PRICES RETAIL VAT Incl'!F11</f>
        <v>82.35897362719938</v>
      </c>
      <c r="K12" s="39">
        <f t="shared" si="6"/>
        <v>0.18690772309184192</v>
      </c>
      <c r="L12" s="40">
        <f t="shared" si="2"/>
        <v>76.08524620750698</v>
      </c>
      <c r="M12" s="41"/>
      <c r="N12" s="32" t="str">
        <f t="shared" si="7"/>
        <v>YES</v>
      </c>
      <c r="O12" s="46"/>
      <c r="AB12" s="1"/>
    </row>
    <row r="13" spans="1:28" ht="15">
      <c r="A13" s="27" t="str">
        <f>'[9]PUMP PRICES RETAIL VAT Incl'!C12</f>
        <v>Voi</v>
      </c>
      <c r="B13" s="7">
        <f t="shared" si="3"/>
        <v>7</v>
      </c>
      <c r="C13" s="11" t="s">
        <v>23</v>
      </c>
      <c r="D13" s="39">
        <f>'[9]PUMP PRICES RETAIL VAT Incl'!D12</f>
        <v>103.04636247848843</v>
      </c>
      <c r="E13" s="39">
        <f t="shared" si="4"/>
        <v>0.4042596307585462</v>
      </c>
      <c r="F13" s="40">
        <f t="shared" si="0"/>
        <v>95.0389841182684</v>
      </c>
      <c r="G13" s="39">
        <f>'[9]PUMP PRICES RETAIL VAT Incl'!E12</f>
        <v>93.74047686692403</v>
      </c>
      <c r="H13" s="39">
        <f t="shared" si="5"/>
        <v>0.21730948506044828</v>
      </c>
      <c r="I13" s="40">
        <f t="shared" si="1"/>
        <v>86.59552535357737</v>
      </c>
      <c r="J13" s="39">
        <f>'[9]PUMP PRICES RETAIL VAT Incl'!F12</f>
        <v>82.76550674202731</v>
      </c>
      <c r="K13" s="39">
        <f t="shared" si="6"/>
        <v>0.18690772309184192</v>
      </c>
      <c r="L13" s="40">
        <f t="shared" si="2"/>
        <v>76.46166575827358</v>
      </c>
      <c r="M13" s="41"/>
      <c r="N13" s="32" t="str">
        <f t="shared" si="7"/>
        <v>YES</v>
      </c>
      <c r="O13" s="46"/>
      <c r="AB13" s="1"/>
    </row>
    <row r="14" spans="1:28" ht="15">
      <c r="A14" s="27" t="str">
        <f>'[9]PUMP PRICES RETAIL VAT Incl'!C13</f>
        <v>Taveta</v>
      </c>
      <c r="B14" s="7">
        <f t="shared" si="3"/>
        <v>8</v>
      </c>
      <c r="C14" s="11" t="s">
        <v>24</v>
      </c>
      <c r="D14" s="39">
        <f>'[9]PUMP PRICES RETAIL VAT Incl'!D13</f>
        <v>104.4616524702892</v>
      </c>
      <c r="E14" s="39">
        <f t="shared" si="4"/>
        <v>0.4042596307585462</v>
      </c>
      <c r="F14" s="40">
        <f t="shared" si="0"/>
        <v>96.34943781438022</v>
      </c>
      <c r="G14" s="39">
        <f>'[9]PUMP PRICES RETAIL VAT Incl'!E13</f>
        <v>95.14576685872478</v>
      </c>
      <c r="H14" s="39">
        <f t="shared" si="5"/>
        <v>0.21730948506044828</v>
      </c>
      <c r="I14" s="40">
        <f t="shared" si="1"/>
        <v>87.89671979042993</v>
      </c>
      <c r="J14" s="39">
        <f>'[9]PUMP PRICES RETAIL VAT Incl'!F13</f>
        <v>84.17079673382807</v>
      </c>
      <c r="K14" s="39">
        <f t="shared" si="6"/>
        <v>0.18690772309184192</v>
      </c>
      <c r="L14" s="40">
        <f t="shared" si="2"/>
        <v>77.76286019512614</v>
      </c>
      <c r="M14" s="41"/>
      <c r="N14" s="32" t="str">
        <f t="shared" si="7"/>
        <v>YES</v>
      </c>
      <c r="O14" s="46"/>
      <c r="X14" s="1" t="s">
        <v>0</v>
      </c>
      <c r="AB14" s="1"/>
    </row>
    <row r="15" spans="1:28" ht="15">
      <c r="A15" s="27" t="str">
        <f>'[9]PUMP PRICES RETAIL VAT Incl'!C14</f>
        <v>Lamu</v>
      </c>
      <c r="B15" s="7">
        <f t="shared" si="3"/>
        <v>9</v>
      </c>
      <c r="C15" s="11" t="s">
        <v>25</v>
      </c>
      <c r="D15" s="39">
        <f>'[9]PUMP PRICES RETAIL VAT Incl'!D14</f>
        <v>104.8748568715518</v>
      </c>
      <c r="E15" s="39">
        <f t="shared" si="4"/>
        <v>0.4042596307585462</v>
      </c>
      <c r="F15" s="40">
        <f t="shared" si="0"/>
        <v>96.73203448221597</v>
      </c>
      <c r="G15" s="39">
        <f>'[9]PUMP PRICES RETAIL VAT Incl'!E14</f>
        <v>95.55897125998739</v>
      </c>
      <c r="H15" s="39">
        <f t="shared" si="5"/>
        <v>0.21730948506044828</v>
      </c>
      <c r="I15" s="40">
        <f t="shared" si="1"/>
        <v>88.27931645826567</v>
      </c>
      <c r="J15" s="39">
        <f>'[9]PUMP PRICES RETAIL VAT Incl'!F14</f>
        <v>84.58400113509067</v>
      </c>
      <c r="K15" s="39">
        <f t="shared" si="6"/>
        <v>0.18690772309184192</v>
      </c>
      <c r="L15" s="40">
        <f t="shared" si="2"/>
        <v>78.14545686296188</v>
      </c>
      <c r="M15" s="41"/>
      <c r="N15" s="32" t="str">
        <f t="shared" si="7"/>
        <v>YES</v>
      </c>
      <c r="O15" s="46"/>
      <c r="AB15" s="1"/>
    </row>
    <row r="16" spans="1:28" ht="15">
      <c r="A16" s="27" t="str">
        <f>'[9]PUMP PRICES RETAIL VAT Incl'!C15</f>
        <v>Hola</v>
      </c>
      <c r="B16" s="7">
        <f t="shared" si="3"/>
        <v>10</v>
      </c>
      <c r="C16" s="11" t="s">
        <v>26</v>
      </c>
      <c r="D16" s="39">
        <f>'[9]PUMP PRICES RETAIL VAT Incl'!D15</f>
        <v>105.15830989741985</v>
      </c>
      <c r="E16" s="39">
        <f t="shared" si="4"/>
        <v>0.4042596307585462</v>
      </c>
      <c r="F16" s="40">
        <f t="shared" si="0"/>
        <v>96.99449098764936</v>
      </c>
      <c r="G16" s="39">
        <f>'[9]PUMP PRICES RETAIL VAT Incl'!E15</f>
        <v>95.84242428585543</v>
      </c>
      <c r="H16" s="39">
        <f t="shared" si="5"/>
        <v>0.21730948506044828</v>
      </c>
      <c r="I16" s="40">
        <f t="shared" si="1"/>
        <v>88.54177296369905</v>
      </c>
      <c r="J16" s="39">
        <f>'[9]PUMP PRICES RETAIL VAT Incl'!F15</f>
        <v>84.86745416095872</v>
      </c>
      <c r="K16" s="39">
        <f t="shared" si="6"/>
        <v>0.18690772309184192</v>
      </c>
      <c r="L16" s="40">
        <f t="shared" si="2"/>
        <v>78.40791336839526</v>
      </c>
      <c r="M16" s="41"/>
      <c r="N16" s="32" t="str">
        <f t="shared" si="7"/>
        <v>YES</v>
      </c>
      <c r="O16" s="46"/>
      <c r="AB16" s="1"/>
    </row>
    <row r="17" spans="1:15" s="27" customFormat="1" ht="15">
      <c r="A17" s="27" t="str">
        <f>'[9]PUMP PRICES RETAIL VAT Incl'!C16</f>
        <v>Nairobi</v>
      </c>
      <c r="B17" s="28">
        <f t="shared" si="3"/>
        <v>11</v>
      </c>
      <c r="C17" s="29" t="s">
        <v>27</v>
      </c>
      <c r="D17" s="48">
        <f>'[9]PUMP PRICES RETAIL VAT Incl'!D16</f>
        <v>103.94674830818836</v>
      </c>
      <c r="E17" s="30">
        <f>'[9]Nairobi_Price VAT Inclusive'!C23</f>
        <v>0.4366004012192299</v>
      </c>
      <c r="F17" s="30">
        <f t="shared" si="0"/>
        <v>95.84272954348994</v>
      </c>
      <c r="G17" s="48">
        <f>'[9]PUMP PRICES RETAIL VAT Incl'!E16</f>
        <v>94.62749652417132</v>
      </c>
      <c r="H17" s="30">
        <f>'[9]Nairobi_Price VAT Inclusive'!E23</f>
        <v>0.24628408306850805</v>
      </c>
      <c r="I17" s="30">
        <f t="shared" si="1"/>
        <v>87.39001151953964</v>
      </c>
      <c r="J17" s="48">
        <f>'[9]PUMP PRICES RETAIL VAT Incl'!F16</f>
        <v>83.64847283101213</v>
      </c>
      <c r="K17" s="30">
        <f>'[9]Nairobi_Price VAT Inclusive'!G23</f>
        <v>0.21182875283742084</v>
      </c>
      <c r="L17" s="30">
        <f t="shared" si="2"/>
        <v>77.25615192423584</v>
      </c>
      <c r="M17" s="31"/>
      <c r="N17" s="32" t="str">
        <f t="shared" si="7"/>
        <v>YES</v>
      </c>
      <c r="O17" s="49"/>
    </row>
    <row r="18" spans="1:28" ht="15">
      <c r="A18" s="27" t="str">
        <f>'[9]PUMP PRICES RETAIL VAT Incl'!C17</f>
        <v>Thika</v>
      </c>
      <c r="B18" s="7">
        <f t="shared" si="3"/>
        <v>12</v>
      </c>
      <c r="C18" s="11" t="s">
        <v>28</v>
      </c>
      <c r="D18" s="39">
        <f>'[9]PUMP PRICES RETAIL VAT Incl'!D17</f>
        <v>103.94803756945107</v>
      </c>
      <c r="E18" s="39">
        <f>$E$17</f>
        <v>0.4366004012192299</v>
      </c>
      <c r="F18" s="40">
        <f t="shared" si="0"/>
        <v>95.84392330391837</v>
      </c>
      <c r="G18" s="39">
        <f>'[9]PUMP PRICES RETAIL VAT Incl'!E17</f>
        <v>94.62878578543403</v>
      </c>
      <c r="H18" s="39">
        <f>$H$17</f>
        <v>0.24628408306850805</v>
      </c>
      <c r="I18" s="40">
        <f t="shared" si="1"/>
        <v>87.39120527996808</v>
      </c>
      <c r="J18" s="39">
        <f>'[9]PUMP PRICES RETAIL VAT Incl'!F17</f>
        <v>83.64976209227484</v>
      </c>
      <c r="K18" s="39">
        <f>$K$17</f>
        <v>0.21182875283742084</v>
      </c>
      <c r="L18" s="40">
        <f t="shared" si="2"/>
        <v>77.25734568466427</v>
      </c>
      <c r="M18" s="41"/>
      <c r="N18" s="32" t="str">
        <f t="shared" si="7"/>
        <v>YES</v>
      </c>
      <c r="O18" s="46"/>
      <c r="Q18" s="1" t="s">
        <v>0</v>
      </c>
      <c r="AB18" s="1"/>
    </row>
    <row r="19" spans="1:28" ht="15">
      <c r="A19" s="27" t="str">
        <f>'[9]PUMP PRICES RETAIL VAT Incl'!C18</f>
        <v>Machakos</v>
      </c>
      <c r="B19" s="7">
        <f t="shared" si="3"/>
        <v>13</v>
      </c>
      <c r="C19" s="11" t="s">
        <v>29</v>
      </c>
      <c r="D19" s="39">
        <f>'[9]PUMP PRICES RETAIL VAT Incl'!D18</f>
        <v>104.1735900451613</v>
      </c>
      <c r="E19" s="39">
        <f aca="true" t="shared" si="8" ref="E19:E50">$E$17</f>
        <v>0.4366004012192299</v>
      </c>
      <c r="F19" s="40">
        <f t="shared" si="0"/>
        <v>96.05276818883526</v>
      </c>
      <c r="G19" s="39">
        <f>'[9]PUMP PRICES RETAIL VAT Incl'!E18</f>
        <v>94.86433826114427</v>
      </c>
      <c r="H19" s="39">
        <f aca="true" t="shared" si="9" ref="H19:H50">$H$17</f>
        <v>0.24628408306850805</v>
      </c>
      <c r="I19" s="40">
        <f t="shared" si="1"/>
        <v>87.60930942414423</v>
      </c>
      <c r="J19" s="39">
        <f>'[9]PUMP PRICES RETAIL VAT Incl'!F18</f>
        <v>83.88531456798506</v>
      </c>
      <c r="K19" s="39">
        <f aca="true" t="shared" si="10" ref="K19:K50">$K$17</f>
        <v>0.21182875283742084</v>
      </c>
      <c r="L19" s="40">
        <f t="shared" si="2"/>
        <v>77.47544982884041</v>
      </c>
      <c r="M19" s="41"/>
      <c r="N19" s="32" t="str">
        <f t="shared" si="7"/>
        <v>YES</v>
      </c>
      <c r="O19" s="46"/>
      <c r="AB19" s="1"/>
    </row>
    <row r="20" spans="1:28" ht="15">
      <c r="A20" s="27" t="str">
        <f>'[9]PUMP PRICES RETAIL VAT Incl'!C19</f>
        <v>Kajiado</v>
      </c>
      <c r="B20" s="7">
        <f t="shared" si="3"/>
        <v>14</v>
      </c>
      <c r="C20" s="11" t="s">
        <v>30</v>
      </c>
      <c r="D20" s="39">
        <f>'[9]PUMP PRICES RETAIL VAT Incl'!D19</f>
        <v>104.36124197071369</v>
      </c>
      <c r="E20" s="39">
        <f t="shared" si="8"/>
        <v>0.4366004012192299</v>
      </c>
      <c r="F20" s="40">
        <f t="shared" si="0"/>
        <v>96.22651997175413</v>
      </c>
      <c r="G20" s="39">
        <f>'[9]PUMP PRICES RETAIL VAT Incl'!E19</f>
        <v>95.04199018669665</v>
      </c>
      <c r="H20" s="39">
        <f t="shared" si="9"/>
        <v>0.24628408306850805</v>
      </c>
      <c r="I20" s="40">
        <f t="shared" si="1"/>
        <v>87.77380194780383</v>
      </c>
      <c r="J20" s="39">
        <f>'[9]PUMP PRICES RETAIL VAT Incl'!F19</f>
        <v>84.06296649353744</v>
      </c>
      <c r="K20" s="39">
        <f t="shared" si="10"/>
        <v>0.21182875283742084</v>
      </c>
      <c r="L20" s="40">
        <f t="shared" si="2"/>
        <v>77.63994235250001</v>
      </c>
      <c r="M20" s="41"/>
      <c r="N20" s="32" t="str">
        <f t="shared" si="7"/>
        <v>YES</v>
      </c>
      <c r="O20" s="46"/>
      <c r="AB20" s="1"/>
    </row>
    <row r="21" spans="1:28" ht="15">
      <c r="A21" s="27" t="str">
        <f>'[9]PUMP PRICES RETAIL VAT Incl'!C20</f>
        <v>Makuyu</v>
      </c>
      <c r="B21" s="7">
        <f t="shared" si="3"/>
        <v>15</v>
      </c>
      <c r="C21" s="11" t="s">
        <v>31</v>
      </c>
      <c r="D21" s="39">
        <f>'[9]PUMP PRICES RETAIL VAT Incl'!D20</f>
        <v>104.23149059531912</v>
      </c>
      <c r="E21" s="39">
        <f t="shared" si="8"/>
        <v>0.4366004012192299</v>
      </c>
      <c r="F21" s="40">
        <f t="shared" si="0"/>
        <v>96.10637980935175</v>
      </c>
      <c r="G21" s="39">
        <f>'[9]PUMP PRICES RETAIL VAT Incl'!E20</f>
        <v>94.91223881130209</v>
      </c>
      <c r="H21" s="39">
        <f t="shared" si="9"/>
        <v>0.24628408306850805</v>
      </c>
      <c r="I21" s="40">
        <f t="shared" si="1"/>
        <v>87.65366178540147</v>
      </c>
      <c r="J21" s="39">
        <f>'[9]PUMP PRICES RETAIL VAT Incl'!F20</f>
        <v>83.93321511814288</v>
      </c>
      <c r="K21" s="39">
        <f t="shared" si="10"/>
        <v>0.21182875283742084</v>
      </c>
      <c r="L21" s="40">
        <f t="shared" si="2"/>
        <v>77.51980219009765</v>
      </c>
      <c r="M21" s="41"/>
      <c r="N21" s="32" t="str">
        <f t="shared" si="7"/>
        <v>YES</v>
      </c>
      <c r="O21" s="46"/>
      <c r="AB21" s="1"/>
    </row>
    <row r="22" spans="1:28" ht="15">
      <c r="A22" s="27" t="str">
        <f>'[9]PUMP PRICES RETAIL VAT Incl'!C21</f>
        <v>Muranga</v>
      </c>
      <c r="B22" s="7">
        <f t="shared" si="3"/>
        <v>16</v>
      </c>
      <c r="C22" s="11" t="s">
        <v>32</v>
      </c>
      <c r="D22" s="39">
        <f>'[9]PUMP PRICES RETAIL VAT Incl'!D21</f>
        <v>104.46704307102932</v>
      </c>
      <c r="E22" s="39">
        <f t="shared" si="8"/>
        <v>0.4366004012192299</v>
      </c>
      <c r="F22" s="40">
        <f t="shared" si="0"/>
        <v>96.32448395352786</v>
      </c>
      <c r="G22" s="39">
        <f>'[9]PUMP PRICES RETAIL VAT Incl'!E21</f>
        <v>95.1477912870123</v>
      </c>
      <c r="H22" s="39">
        <f t="shared" si="9"/>
        <v>0.24628408306850805</v>
      </c>
      <c r="I22" s="40">
        <f t="shared" si="1"/>
        <v>87.87176592957758</v>
      </c>
      <c r="J22" s="39">
        <f>'[9]PUMP PRICES RETAIL VAT Incl'!F21</f>
        <v>84.16876759385309</v>
      </c>
      <c r="K22" s="39">
        <f t="shared" si="10"/>
        <v>0.21182875283742084</v>
      </c>
      <c r="L22" s="40">
        <f t="shared" si="2"/>
        <v>77.73790633427376</v>
      </c>
      <c r="M22" s="41"/>
      <c r="N22" s="32" t="str">
        <f t="shared" si="7"/>
        <v>YES</v>
      </c>
      <c r="O22" s="46"/>
      <c r="AB22" s="1"/>
    </row>
    <row r="23" spans="1:28" ht="15">
      <c r="A23" s="27" t="str">
        <f>'[9]PUMP PRICES RETAIL VAT Incl'!C22</f>
        <v>Sagana</v>
      </c>
      <c r="B23" s="7">
        <f t="shared" si="3"/>
        <v>17</v>
      </c>
      <c r="C23" s="11" t="s">
        <v>33</v>
      </c>
      <c r="D23" s="39">
        <f>'[9]PUMP PRICES RETAIL VAT Incl'!D22</f>
        <v>104.68062040920009</v>
      </c>
      <c r="E23" s="39">
        <f t="shared" si="8"/>
        <v>0.4366004012192299</v>
      </c>
      <c r="F23" s="40">
        <f t="shared" si="0"/>
        <v>96.52224074813043</v>
      </c>
      <c r="G23" s="39">
        <f>'[9]PUMP PRICES RETAIL VAT Incl'!E22</f>
        <v>95.37136862518305</v>
      </c>
      <c r="H23" s="39">
        <f t="shared" si="9"/>
        <v>0.24628408306850805</v>
      </c>
      <c r="I23" s="40">
        <f t="shared" si="1"/>
        <v>88.0787819834394</v>
      </c>
      <c r="J23" s="39">
        <f>'[9]PUMP PRICES RETAIL VAT Incl'!F22</f>
        <v>84.39234493202385</v>
      </c>
      <c r="K23" s="39">
        <f t="shared" si="10"/>
        <v>0.21182875283742084</v>
      </c>
      <c r="L23" s="40">
        <f t="shared" si="2"/>
        <v>77.94492238813558</v>
      </c>
      <c r="M23" s="41"/>
      <c r="N23" s="32" t="str">
        <f t="shared" si="7"/>
        <v>YES</v>
      </c>
      <c r="O23" s="46"/>
      <c r="AB23" s="1"/>
    </row>
    <row r="24" spans="1:28" ht="15">
      <c r="A24" s="27" t="str">
        <f>'[9]PUMP PRICES RETAIL VAT Incl'!C23</f>
        <v>Embu</v>
      </c>
      <c r="B24" s="7">
        <f t="shared" si="3"/>
        <v>18</v>
      </c>
      <c r="C24" s="11" t="s">
        <v>34</v>
      </c>
      <c r="D24" s="39">
        <f>'[9]PUMP PRICES RETAIL VAT Incl'!D23</f>
        <v>105.04592426030487</v>
      </c>
      <c r="E24" s="39">
        <f t="shared" si="8"/>
        <v>0.4366004012192299</v>
      </c>
      <c r="F24" s="40">
        <f t="shared" si="0"/>
        <v>96.86048505470893</v>
      </c>
      <c r="G24" s="39">
        <f>'[9]PUMP PRICES RETAIL VAT Incl'!E23</f>
        <v>95.72667247628783</v>
      </c>
      <c r="H24" s="39">
        <f t="shared" si="9"/>
        <v>0.24628408306850805</v>
      </c>
      <c r="I24" s="40">
        <f t="shared" si="1"/>
        <v>88.40776703075863</v>
      </c>
      <c r="J24" s="39">
        <f>'[9]PUMP PRICES RETAIL VAT Incl'!F23</f>
        <v>84.74764878312864</v>
      </c>
      <c r="K24" s="39">
        <f t="shared" si="10"/>
        <v>0.21182875283742084</v>
      </c>
      <c r="L24" s="40">
        <f t="shared" si="2"/>
        <v>78.27390743545483</v>
      </c>
      <c r="M24" s="41"/>
      <c r="N24" s="32" t="str">
        <f t="shared" si="7"/>
        <v>YES</v>
      </c>
      <c r="O24" s="46"/>
      <c r="AB24" s="1"/>
    </row>
    <row r="25" spans="1:28" ht="15">
      <c r="A25" s="27" t="str">
        <f>'[9]PUMP PRICES RETAIL VAT Incl'!C24</f>
        <v>Kerugoya</v>
      </c>
      <c r="B25" s="7">
        <f t="shared" si="3"/>
        <v>19</v>
      </c>
      <c r="C25" s="11" t="s">
        <v>35</v>
      </c>
      <c r="D25" s="39">
        <f>'[9]PUMP PRICES RETAIL VAT Incl'!D24</f>
        <v>104.96407343506813</v>
      </c>
      <c r="E25" s="39">
        <f t="shared" si="8"/>
        <v>0.4366004012192299</v>
      </c>
      <c r="F25" s="40">
        <f t="shared" si="0"/>
        <v>96.78469725356379</v>
      </c>
      <c r="G25" s="39">
        <f>'[9]PUMP PRICES RETAIL VAT Incl'!E24</f>
        <v>95.6548216510511</v>
      </c>
      <c r="H25" s="39">
        <f t="shared" si="9"/>
        <v>0.24628408306850805</v>
      </c>
      <c r="I25" s="40">
        <f t="shared" si="1"/>
        <v>88.34123848887276</v>
      </c>
      <c r="J25" s="39">
        <f>'[9]PUMP PRICES RETAIL VAT Incl'!F24</f>
        <v>84.6757979578919</v>
      </c>
      <c r="K25" s="39">
        <f t="shared" si="10"/>
        <v>0.21182875283742084</v>
      </c>
      <c r="L25" s="40">
        <f t="shared" si="2"/>
        <v>78.20737889356896</v>
      </c>
      <c r="M25" s="41"/>
      <c r="N25" s="32" t="str">
        <f t="shared" si="7"/>
        <v>YES</v>
      </c>
      <c r="O25" s="46"/>
      <c r="AB25" s="1"/>
    </row>
    <row r="26" spans="1:28" ht="15">
      <c r="A26" s="27" t="str">
        <f>'[9]PUMP PRICES RETAIL VAT Incl'!C25</f>
        <v>Narok</v>
      </c>
      <c r="B26" s="7">
        <f t="shared" si="3"/>
        <v>20</v>
      </c>
      <c r="C26" s="11" t="s">
        <v>36</v>
      </c>
      <c r="D26" s="39">
        <f>'[9]PUMP PRICES RETAIL VAT Incl'!D25</f>
        <v>105.32937728617291</v>
      </c>
      <c r="E26" s="39">
        <f t="shared" si="8"/>
        <v>0.4366004012192299</v>
      </c>
      <c r="F26" s="40">
        <f t="shared" si="0"/>
        <v>97.1229415601423</v>
      </c>
      <c r="G26" s="39">
        <f>'[9]PUMP PRICES RETAIL VAT Incl'!E25</f>
        <v>96.01012550215589</v>
      </c>
      <c r="H26" s="39">
        <f t="shared" si="9"/>
        <v>0.24628408306850805</v>
      </c>
      <c r="I26" s="40">
        <f t="shared" si="1"/>
        <v>88.67022353619201</v>
      </c>
      <c r="J26" s="39">
        <f>'[9]PUMP PRICES RETAIL VAT Incl'!F25</f>
        <v>85.03110180899668</v>
      </c>
      <c r="K26" s="39">
        <f t="shared" si="10"/>
        <v>0.21182875283742084</v>
      </c>
      <c r="L26" s="40">
        <f t="shared" si="2"/>
        <v>78.5363639408882</v>
      </c>
      <c r="M26" s="41"/>
      <c r="N26" s="32" t="str">
        <f t="shared" si="7"/>
        <v>YES</v>
      </c>
      <c r="O26" s="46"/>
      <c r="AB26" s="1"/>
    </row>
    <row r="27" spans="1:28" ht="15">
      <c r="A27" s="27" t="str">
        <f>'[9]PUMP PRICES RETAIL VAT Incl'!C26</f>
        <v>Nyeri</v>
      </c>
      <c r="B27" s="7">
        <f t="shared" si="3"/>
        <v>21</v>
      </c>
      <c r="C27" s="11" t="s">
        <v>37</v>
      </c>
      <c r="D27" s="39">
        <f>'[9]PUMP PRICES RETAIL VAT Incl'!D26</f>
        <v>105.31740214863346</v>
      </c>
      <c r="E27" s="39">
        <f t="shared" si="8"/>
        <v>0.4366004012192299</v>
      </c>
      <c r="F27" s="40">
        <f t="shared" si="0"/>
        <v>97.11185346982799</v>
      </c>
      <c r="G27" s="39">
        <f>'[9]PUMP PRICES RETAIL VAT Incl'!E26</f>
        <v>95.99815036461644</v>
      </c>
      <c r="H27" s="39">
        <f t="shared" si="9"/>
        <v>0.24628408306850805</v>
      </c>
      <c r="I27" s="40">
        <f t="shared" si="1"/>
        <v>88.65913544587771</v>
      </c>
      <c r="J27" s="39">
        <f>'[9]PUMP PRICES RETAIL VAT Incl'!F26</f>
        <v>85.01912667145723</v>
      </c>
      <c r="K27" s="39">
        <f t="shared" si="10"/>
        <v>0.21182875283742084</v>
      </c>
      <c r="L27" s="40">
        <f t="shared" si="2"/>
        <v>78.52527585057389</v>
      </c>
      <c r="M27" s="41"/>
      <c r="N27" s="32" t="str">
        <f t="shared" si="7"/>
        <v>YES</v>
      </c>
      <c r="O27" s="46"/>
      <c r="AB27" s="1"/>
    </row>
    <row r="28" spans="1:28" ht="15">
      <c r="A28" s="27" t="str">
        <f>'[9]PUMP PRICES RETAIL VAT Incl'!C27</f>
        <v>Namanga</v>
      </c>
      <c r="B28" s="7">
        <f t="shared" si="3"/>
        <v>22</v>
      </c>
      <c r="C28" s="11" t="s">
        <v>38</v>
      </c>
      <c r="D28" s="39">
        <f>'[9]PUMP PRICES RETAIL VAT Incl'!D27</f>
        <v>105.48307893664641</v>
      </c>
      <c r="E28" s="39">
        <f t="shared" si="8"/>
        <v>0.4366004012192299</v>
      </c>
      <c r="F28" s="40">
        <f t="shared" si="0"/>
        <v>97.2652579031733</v>
      </c>
      <c r="G28" s="39">
        <f>'[9]PUMP PRICES RETAIL VAT Incl'!E27</f>
        <v>96.17382715262937</v>
      </c>
      <c r="H28" s="39">
        <f t="shared" si="9"/>
        <v>0.24628408306850805</v>
      </c>
      <c r="I28" s="40">
        <f t="shared" si="1"/>
        <v>88.82179913848228</v>
      </c>
      <c r="J28" s="39">
        <f>'[9]PUMP PRICES RETAIL VAT Incl'!F27</f>
        <v>85.18480345947017</v>
      </c>
      <c r="K28" s="39">
        <f t="shared" si="10"/>
        <v>0.21182875283742084</v>
      </c>
      <c r="L28" s="40">
        <f t="shared" si="2"/>
        <v>78.6786802839192</v>
      </c>
      <c r="M28" s="41"/>
      <c r="N28" s="32" t="str">
        <f t="shared" si="7"/>
        <v>YES</v>
      </c>
      <c r="Q28" s="1" t="s">
        <v>0</v>
      </c>
      <c r="AB28" s="1"/>
    </row>
    <row r="29" spans="1:28" ht="15">
      <c r="A29" s="27" t="str">
        <f>'[9]PUMP PRICES RETAIL VAT Incl'!C28</f>
        <v>Kiganjo</v>
      </c>
      <c r="B29" s="7">
        <f t="shared" si="3"/>
        <v>23</v>
      </c>
      <c r="C29" s="11" t="s">
        <v>39</v>
      </c>
      <c r="D29" s="39">
        <f>'[9]PUMP PRICES RETAIL VAT Incl'!D28</f>
        <v>105.2814767360151</v>
      </c>
      <c r="E29" s="39">
        <f t="shared" si="8"/>
        <v>0.4366004012192299</v>
      </c>
      <c r="F29" s="40">
        <f t="shared" si="0"/>
        <v>97.07858919888506</v>
      </c>
      <c r="G29" s="39">
        <f>'[9]PUMP PRICES RETAIL VAT Incl'!E28</f>
        <v>95.96222495199807</v>
      </c>
      <c r="H29" s="39">
        <f t="shared" si="9"/>
        <v>0.24628408306850805</v>
      </c>
      <c r="I29" s="40">
        <f t="shared" si="1"/>
        <v>88.62587117493477</v>
      </c>
      <c r="J29" s="39">
        <f>'[9]PUMP PRICES RETAIL VAT Incl'!F28</f>
        <v>84.98320125883886</v>
      </c>
      <c r="K29" s="39">
        <f t="shared" si="10"/>
        <v>0.21182875283742084</v>
      </c>
      <c r="L29" s="40">
        <f t="shared" si="2"/>
        <v>78.49201157963095</v>
      </c>
      <c r="M29" s="41"/>
      <c r="N29" s="32" t="str">
        <f t="shared" si="7"/>
        <v>YES</v>
      </c>
      <c r="AB29" s="1"/>
    </row>
    <row r="30" spans="1:28" ht="15">
      <c r="A30" s="27" t="str">
        <f>'[9]PUMP PRICES RETAIL VAT Incl'!C29</f>
        <v>Chuka</v>
      </c>
      <c r="B30" s="7">
        <f t="shared" si="3"/>
        <v>24</v>
      </c>
      <c r="C30" s="11" t="s">
        <v>40</v>
      </c>
      <c r="D30" s="39">
        <f>'[9]PUMP PRICES RETAIL VAT Incl'!D29</f>
        <v>105.5769048994226</v>
      </c>
      <c r="E30" s="39">
        <f t="shared" si="8"/>
        <v>0.4366004012192299</v>
      </c>
      <c r="F30" s="40">
        <f t="shared" si="0"/>
        <v>97.35213379463275</v>
      </c>
      <c r="G30" s="39">
        <f>'[9]PUMP PRICES RETAIL VAT Incl'!E29</f>
        <v>96.25765311540556</v>
      </c>
      <c r="H30" s="39">
        <f t="shared" si="9"/>
        <v>0.24628408306850805</v>
      </c>
      <c r="I30" s="40">
        <f t="shared" si="1"/>
        <v>88.89941577068245</v>
      </c>
      <c r="J30" s="39">
        <f>'[9]PUMP PRICES RETAIL VAT Incl'!F29</f>
        <v>85.27862942224635</v>
      </c>
      <c r="K30" s="39">
        <f t="shared" si="10"/>
        <v>0.21182875283742084</v>
      </c>
      <c r="L30" s="40">
        <f t="shared" si="2"/>
        <v>78.76555617537863</v>
      </c>
      <c r="M30" s="41"/>
      <c r="N30" s="32" t="str">
        <f t="shared" si="7"/>
        <v>YES</v>
      </c>
      <c r="AB30" s="1"/>
    </row>
    <row r="31" spans="1:28" ht="15">
      <c r="A31" s="27" t="str">
        <f>'[9]PUMP PRICES RETAIL VAT Incl'!C30</f>
        <v>Kitui</v>
      </c>
      <c r="B31" s="7">
        <f t="shared" si="3"/>
        <v>25</v>
      </c>
      <c r="C31" s="11" t="s">
        <v>41</v>
      </c>
      <c r="D31" s="39">
        <f>'[9]PUMP PRICES RETAIL VAT Incl'!D30</f>
        <v>105.47110379910694</v>
      </c>
      <c r="E31" s="39">
        <f t="shared" si="8"/>
        <v>0.4366004012192299</v>
      </c>
      <c r="F31" s="40">
        <f t="shared" si="0"/>
        <v>97.25416981285899</v>
      </c>
      <c r="G31" s="39">
        <f>'[9]PUMP PRICES RETAIL VAT Incl'!E30</f>
        <v>96.1518520150899</v>
      </c>
      <c r="H31" s="39">
        <f t="shared" si="9"/>
        <v>0.24628408306850805</v>
      </c>
      <c r="I31" s="40">
        <f t="shared" si="1"/>
        <v>88.8014517889087</v>
      </c>
      <c r="J31" s="39">
        <f>'[9]PUMP PRICES RETAIL VAT Incl'!F30</f>
        <v>85.17282832193071</v>
      </c>
      <c r="K31" s="39">
        <f t="shared" si="10"/>
        <v>0.21182875283742084</v>
      </c>
      <c r="L31" s="40">
        <f t="shared" si="2"/>
        <v>78.66759219360489</v>
      </c>
      <c r="M31" s="41"/>
      <c r="N31" s="32" t="str">
        <f t="shared" si="7"/>
        <v>YES</v>
      </c>
      <c r="AB31" s="1"/>
    </row>
    <row r="32" spans="1:28" ht="15">
      <c r="A32" s="27" t="str">
        <f>'[9]PUMP PRICES RETAIL VAT Incl'!C31</f>
        <v>Mwingi</v>
      </c>
      <c r="B32" s="7">
        <f t="shared" si="3"/>
        <v>26</v>
      </c>
      <c r="C32" s="11" t="s">
        <v>42</v>
      </c>
      <c r="D32" s="39">
        <f>'[9]PUMP PRICES RETAIL VAT Incl'!D31</f>
        <v>105.86035792529064</v>
      </c>
      <c r="E32" s="39">
        <f t="shared" si="8"/>
        <v>0.4366004012192299</v>
      </c>
      <c r="F32" s="40">
        <f t="shared" si="0"/>
        <v>97.61459030006613</v>
      </c>
      <c r="G32" s="39">
        <f>'[9]PUMP PRICES RETAIL VAT Incl'!E31</f>
        <v>96.5411061412736</v>
      </c>
      <c r="H32" s="39">
        <f t="shared" si="9"/>
        <v>0.24628408306850805</v>
      </c>
      <c r="I32" s="40">
        <f t="shared" si="1"/>
        <v>89.16187227611583</v>
      </c>
      <c r="J32" s="39">
        <f>'[9]PUMP PRICES RETAIL VAT Incl'!F31</f>
        <v>85.56208244811441</v>
      </c>
      <c r="K32" s="39">
        <f t="shared" si="10"/>
        <v>0.21182875283742084</v>
      </c>
      <c r="L32" s="40">
        <f t="shared" si="2"/>
        <v>79.02801268081203</v>
      </c>
      <c r="M32" s="41"/>
      <c r="N32" s="32" t="str">
        <f t="shared" si="7"/>
        <v>YES</v>
      </c>
      <c r="AB32" s="1"/>
    </row>
    <row r="33" spans="1:28" ht="15">
      <c r="A33" s="27" t="str">
        <f>'[9]PUMP PRICES RETAIL VAT Incl'!C32</f>
        <v>Nanyuki</v>
      </c>
      <c r="B33" s="7">
        <f t="shared" si="3"/>
        <v>27</v>
      </c>
      <c r="C33" s="11" t="s">
        <v>43</v>
      </c>
      <c r="D33" s="39">
        <f>'[9]PUMP PRICES RETAIL VAT Incl'!D32</f>
        <v>105.8723330628301</v>
      </c>
      <c r="E33" s="39">
        <f t="shared" si="8"/>
        <v>0.4366004012192299</v>
      </c>
      <c r="F33" s="40">
        <f t="shared" si="0"/>
        <v>97.62567839038043</v>
      </c>
      <c r="G33" s="39">
        <f>'[9]PUMP PRICES RETAIL VAT Incl'!E32</f>
        <v>96.55308127881305</v>
      </c>
      <c r="H33" s="39">
        <f t="shared" si="9"/>
        <v>0.24628408306850805</v>
      </c>
      <c r="I33" s="40">
        <f t="shared" si="1"/>
        <v>89.17296036643013</v>
      </c>
      <c r="J33" s="39">
        <f>'[9]PUMP PRICES RETAIL VAT Incl'!F32</f>
        <v>85.57405758565386</v>
      </c>
      <c r="K33" s="39">
        <f t="shared" si="10"/>
        <v>0.21182875283742084</v>
      </c>
      <c r="L33" s="40">
        <f t="shared" si="2"/>
        <v>79.03910077112633</v>
      </c>
      <c r="M33" s="41"/>
      <c r="N33" s="32" t="str">
        <f t="shared" si="7"/>
        <v>YES</v>
      </c>
      <c r="AB33" s="1"/>
    </row>
    <row r="34" spans="1:28" ht="15">
      <c r="A34" s="27" t="str">
        <f>'[9]PUMP PRICES RETAIL VAT Incl'!C33</f>
        <v>Nkubu</v>
      </c>
      <c r="B34" s="7">
        <f t="shared" si="3"/>
        <v>28</v>
      </c>
      <c r="C34" s="11" t="s">
        <v>44</v>
      </c>
      <c r="D34" s="39">
        <f>'[9]PUMP PRICES RETAIL VAT Incl'!D33</f>
        <v>106.84046837828933</v>
      </c>
      <c r="E34" s="39">
        <f t="shared" si="8"/>
        <v>0.4366004012192299</v>
      </c>
      <c r="F34" s="40">
        <f t="shared" si="0"/>
        <v>98.52209997876861</v>
      </c>
      <c r="G34" s="39">
        <f>'[9]PUMP PRICES RETAIL VAT Incl'!E33</f>
        <v>97.5312165942723</v>
      </c>
      <c r="H34" s="39">
        <f t="shared" si="9"/>
        <v>0.24628408306850805</v>
      </c>
      <c r="I34" s="40">
        <f t="shared" si="1"/>
        <v>90.07864121407758</v>
      </c>
      <c r="J34" s="39">
        <f>'[9]PUMP PRICES RETAIL VAT Incl'!F33</f>
        <v>86.5521929011131</v>
      </c>
      <c r="K34" s="39">
        <f t="shared" si="10"/>
        <v>0.21182875283742084</v>
      </c>
      <c r="L34" s="40">
        <f t="shared" si="2"/>
        <v>79.94478161877377</v>
      </c>
      <c r="M34" s="41"/>
      <c r="N34" s="32" t="str">
        <f t="shared" si="7"/>
        <v>YES</v>
      </c>
      <c r="AB34" s="1"/>
    </row>
    <row r="35" spans="1:28" ht="15">
      <c r="A35" s="27" t="str">
        <f>'[9]PUMP PRICES RETAIL VAT Incl'!C34</f>
        <v>Mtito Andei</v>
      </c>
      <c r="B35" s="7">
        <f t="shared" si="3"/>
        <v>29</v>
      </c>
      <c r="C35" s="11" t="s">
        <v>45</v>
      </c>
      <c r="D35" s="39">
        <f>'[9]PUMP PRICES RETAIL VAT Incl'!D34</f>
        <v>106.37936342686889</v>
      </c>
      <c r="E35" s="39">
        <f t="shared" si="8"/>
        <v>0.4366004012192299</v>
      </c>
      <c r="F35" s="40">
        <f t="shared" si="0"/>
        <v>98.09515094967561</v>
      </c>
      <c r="G35" s="39">
        <f>'[9]PUMP PRICES RETAIL VAT Incl'!E34</f>
        <v>97.06011164285187</v>
      </c>
      <c r="H35" s="39">
        <f t="shared" si="9"/>
        <v>0.24628408306850805</v>
      </c>
      <c r="I35" s="40">
        <f t="shared" si="1"/>
        <v>89.64243292572533</v>
      </c>
      <c r="J35" s="39">
        <f>'[9]PUMP PRICES RETAIL VAT Incl'!F34</f>
        <v>86.08108794969266</v>
      </c>
      <c r="K35" s="39">
        <f t="shared" si="10"/>
        <v>0.21182875283742084</v>
      </c>
      <c r="L35" s="40">
        <f t="shared" si="2"/>
        <v>79.50857333042151</v>
      </c>
      <c r="M35" s="41"/>
      <c r="N35" s="32" t="str">
        <f t="shared" si="7"/>
        <v>YES</v>
      </c>
      <c r="AB35" s="1"/>
    </row>
    <row r="36" spans="1:28" ht="15">
      <c r="A36" s="27" t="str">
        <f>'[9]PUMP PRICES RETAIL VAT Incl'!C35</f>
        <v>Meru</v>
      </c>
      <c r="B36" s="7">
        <f t="shared" si="3"/>
        <v>30</v>
      </c>
      <c r="C36" s="11" t="s">
        <v>46</v>
      </c>
      <c r="D36" s="39">
        <f>'[9]PUMP PRICES RETAIL VAT Incl'!D35</f>
        <v>107.0400954413812</v>
      </c>
      <c r="E36" s="39">
        <f t="shared" si="8"/>
        <v>0.4366004012192299</v>
      </c>
      <c r="F36" s="40">
        <f t="shared" si="0"/>
        <v>98.70693985200182</v>
      </c>
      <c r="G36" s="39">
        <f>'[9]PUMP PRICES RETAIL VAT Incl'!E35</f>
        <v>97.72084365736416</v>
      </c>
      <c r="H36" s="39">
        <f t="shared" si="9"/>
        <v>0.24628408306850805</v>
      </c>
      <c r="I36" s="40">
        <f t="shared" si="1"/>
        <v>90.25422182805153</v>
      </c>
      <c r="J36" s="39">
        <f>'[9]PUMP PRICES RETAIL VAT Incl'!F35</f>
        <v>86.74181996420495</v>
      </c>
      <c r="K36" s="39">
        <f t="shared" si="10"/>
        <v>0.21182875283742084</v>
      </c>
      <c r="L36" s="40">
        <f t="shared" si="2"/>
        <v>80.12036223274771</v>
      </c>
      <c r="M36" s="41"/>
      <c r="N36" s="32" t="str">
        <f t="shared" si="7"/>
        <v>YES</v>
      </c>
      <c r="AB36" s="1"/>
    </row>
    <row r="37" spans="1:28" ht="15">
      <c r="A37" s="27" t="str">
        <f>'[9]PUMP PRICES RETAIL VAT Incl'!C36</f>
        <v>Isiolo</v>
      </c>
      <c r="B37" s="7">
        <f t="shared" si="3"/>
        <v>31</v>
      </c>
      <c r="C37" s="11" t="s">
        <v>47</v>
      </c>
      <c r="D37" s="39">
        <f>'[9]PUMP PRICES RETAIL VAT Incl'!D36</f>
        <v>106.89836892844717</v>
      </c>
      <c r="E37" s="39">
        <f t="shared" si="8"/>
        <v>0.4366004012192299</v>
      </c>
      <c r="F37" s="40">
        <f t="shared" si="0"/>
        <v>98.57571159928513</v>
      </c>
      <c r="G37" s="39">
        <f>'[9]PUMP PRICES RETAIL VAT Incl'!E36</f>
        <v>97.57911714443013</v>
      </c>
      <c r="H37" s="39">
        <f t="shared" si="9"/>
        <v>0.24628408306850805</v>
      </c>
      <c r="I37" s="40">
        <f t="shared" si="1"/>
        <v>90.12299357533483</v>
      </c>
      <c r="J37" s="39">
        <f>'[9]PUMP PRICES RETAIL VAT Incl'!F36</f>
        <v>86.60009345127094</v>
      </c>
      <c r="K37" s="39">
        <f t="shared" si="10"/>
        <v>0.21182875283742084</v>
      </c>
      <c r="L37" s="40">
        <f t="shared" si="2"/>
        <v>79.98913398003103</v>
      </c>
      <c r="M37" s="41"/>
      <c r="N37" s="32" t="str">
        <f t="shared" si="7"/>
        <v>YES</v>
      </c>
      <c r="AB37" s="1"/>
    </row>
    <row r="38" spans="1:28" ht="15">
      <c r="A38" s="27" t="str">
        <f>'[9]PUMP PRICES RETAIL VAT Incl'!C37</f>
        <v>Maua</v>
      </c>
      <c r="B38" s="7">
        <f t="shared" si="3"/>
        <v>32</v>
      </c>
      <c r="C38" s="11" t="s">
        <v>48</v>
      </c>
      <c r="D38" s="39">
        <f>'[9]PUMP PRICES RETAIL VAT Incl'!D37</f>
        <v>107.48922525526216</v>
      </c>
      <c r="E38" s="39">
        <f t="shared" si="8"/>
        <v>0.4366004012192299</v>
      </c>
      <c r="F38" s="40">
        <f t="shared" si="0"/>
        <v>99.12280079078049</v>
      </c>
      <c r="G38" s="39">
        <f>'[9]PUMP PRICES RETAIL VAT Incl'!E37</f>
        <v>98.16997347124513</v>
      </c>
      <c r="H38" s="39">
        <f t="shared" si="9"/>
        <v>0.24628408306850805</v>
      </c>
      <c r="I38" s="40">
        <f t="shared" si="1"/>
        <v>90.6700827668302</v>
      </c>
      <c r="J38" s="39">
        <f>'[9]PUMP PRICES RETAIL VAT Incl'!F37</f>
        <v>87.19094977808592</v>
      </c>
      <c r="K38" s="39">
        <f t="shared" si="10"/>
        <v>0.21182875283742084</v>
      </c>
      <c r="L38" s="40">
        <f t="shared" si="2"/>
        <v>80.53622317152639</v>
      </c>
      <c r="M38" s="41"/>
      <c r="N38" s="32" t="str">
        <f t="shared" si="7"/>
        <v>YES</v>
      </c>
      <c r="AB38" s="1"/>
    </row>
    <row r="39" spans="1:28" ht="15">
      <c r="A39" s="27" t="str">
        <f>'[9]PUMP PRICES RETAIL VAT Incl'!C38</f>
        <v>Garissa</v>
      </c>
      <c r="B39" s="7">
        <f t="shared" si="3"/>
        <v>33</v>
      </c>
      <c r="C39" s="11" t="s">
        <v>49</v>
      </c>
      <c r="D39" s="39">
        <f>'[9]PUMP PRICES RETAIL VAT Incl'!D38</f>
        <v>108.11403185715608</v>
      </c>
      <c r="E39" s="39">
        <f t="shared" si="8"/>
        <v>0.4366004012192299</v>
      </c>
      <c r="F39" s="40">
        <f t="shared" si="0"/>
        <v>99.70132542216375</v>
      </c>
      <c r="G39" s="39">
        <f>'[9]PUMP PRICES RETAIL VAT Incl'!E38</f>
        <v>98.79478007313904</v>
      </c>
      <c r="H39" s="39">
        <f t="shared" si="9"/>
        <v>0.24628408306850805</v>
      </c>
      <c r="I39" s="40">
        <f t="shared" si="1"/>
        <v>91.24860739821345</v>
      </c>
      <c r="J39" s="39">
        <f>'[9]PUMP PRICES RETAIL VAT Incl'!F38</f>
        <v>87.81575637997983</v>
      </c>
      <c r="K39" s="39">
        <f t="shared" si="10"/>
        <v>0.21182875283742084</v>
      </c>
      <c r="L39" s="40">
        <f t="shared" si="2"/>
        <v>81.11474780290963</v>
      </c>
      <c r="M39" s="41"/>
      <c r="N39" s="32" t="str">
        <f t="shared" si="7"/>
        <v>YES</v>
      </c>
      <c r="AB39" s="1"/>
    </row>
    <row r="40" spans="1:28" ht="15">
      <c r="A40" s="27" t="str">
        <f>'[9]PUMP PRICES RETAIL VAT Incl'!C39</f>
        <v>Marsabit</v>
      </c>
      <c r="B40" s="7">
        <f t="shared" si="3"/>
        <v>34</v>
      </c>
      <c r="C40" s="11" t="s">
        <v>50</v>
      </c>
      <c r="D40" s="39">
        <f>'[9]PUMP PRICES RETAIL VAT Incl'!D39</f>
        <v>111.79694605590119</v>
      </c>
      <c r="E40" s="39">
        <f t="shared" si="8"/>
        <v>0.4366004012192299</v>
      </c>
      <c r="F40" s="40">
        <f t="shared" si="0"/>
        <v>103.11143116174256</v>
      </c>
      <c r="G40" s="39">
        <f>'[9]PUMP PRICES RETAIL VAT Incl'!E39</f>
        <v>102.47769427188416</v>
      </c>
      <c r="H40" s="39">
        <f t="shared" si="9"/>
        <v>0.24628408306850805</v>
      </c>
      <c r="I40" s="40">
        <f t="shared" si="1"/>
        <v>94.65871313779228</v>
      </c>
      <c r="J40" s="39">
        <f>'[9]PUMP PRICES RETAIL VAT Incl'!F39</f>
        <v>91.49867057872495</v>
      </c>
      <c r="K40" s="39">
        <f t="shared" si="10"/>
        <v>0.21182875283742084</v>
      </c>
      <c r="L40" s="40">
        <f t="shared" si="2"/>
        <v>84.52485354248846</v>
      </c>
      <c r="M40" s="41"/>
      <c r="N40" s="32" t="str">
        <f t="shared" si="7"/>
        <v>YES</v>
      </c>
      <c r="AB40" s="1"/>
    </row>
    <row r="41" spans="1:28" ht="15">
      <c r="A41" s="27" t="str">
        <f>'[9]PUMP PRICES RETAIL VAT Incl'!C40</f>
        <v>Liboi</v>
      </c>
      <c r="B41" s="7">
        <f t="shared" si="3"/>
        <v>35</v>
      </c>
      <c r="C41" s="11" t="s">
        <v>51</v>
      </c>
      <c r="D41" s="39">
        <f>'[9]PUMP PRICES RETAIL VAT Incl'!D40</f>
        <v>110.87671129059977</v>
      </c>
      <c r="E41" s="39">
        <f t="shared" si="8"/>
        <v>0.4366004012192299</v>
      </c>
      <c r="F41" s="40">
        <f t="shared" si="0"/>
        <v>102.25936193461162</v>
      </c>
      <c r="G41" s="39">
        <f>'[9]PUMP PRICES RETAIL VAT Incl'!E40</f>
        <v>101.55745950658275</v>
      </c>
      <c r="H41" s="39">
        <f t="shared" si="9"/>
        <v>0.24628408306850805</v>
      </c>
      <c r="I41" s="40">
        <f t="shared" si="1"/>
        <v>93.80664391066134</v>
      </c>
      <c r="J41" s="39">
        <f>'[9]PUMP PRICES RETAIL VAT Incl'!F40</f>
        <v>90.57843581342354</v>
      </c>
      <c r="K41" s="39">
        <f t="shared" si="10"/>
        <v>0.21182875283742084</v>
      </c>
      <c r="L41" s="40">
        <f t="shared" si="2"/>
        <v>83.67278431535752</v>
      </c>
      <c r="M41" s="41"/>
      <c r="N41" s="32" t="str">
        <f t="shared" si="7"/>
        <v>YES</v>
      </c>
      <c r="AB41" s="1"/>
    </row>
    <row r="42" spans="1:28" ht="15">
      <c r="A42" s="27" t="str">
        <f>'[9]PUMP PRICES RETAIL VAT Incl'!C41</f>
        <v>Moyale</v>
      </c>
      <c r="B42" s="7">
        <f t="shared" si="3"/>
        <v>36</v>
      </c>
      <c r="C42" s="50" t="s">
        <v>52</v>
      </c>
      <c r="D42" s="39">
        <f>'[9]PUMP PRICES RETAIL VAT Incl'!D41</f>
        <v>113.3779128357149</v>
      </c>
      <c r="E42" s="39">
        <f t="shared" si="8"/>
        <v>0.4366004012192299</v>
      </c>
      <c r="F42" s="40">
        <f t="shared" si="0"/>
        <v>104.5752892911997</v>
      </c>
      <c r="G42" s="39">
        <f>'[9]PUMP PRICES RETAIL VAT Incl'!E41</f>
        <v>104.05866105169785</v>
      </c>
      <c r="H42" s="39">
        <f t="shared" si="9"/>
        <v>0.24628408306850805</v>
      </c>
      <c r="I42" s="40">
        <f t="shared" si="1"/>
        <v>96.1225712672494</v>
      </c>
      <c r="J42" s="39">
        <f>'[9]PUMP PRICES RETAIL VAT Incl'!F41</f>
        <v>93.07963735853865</v>
      </c>
      <c r="K42" s="39">
        <f t="shared" si="10"/>
        <v>0.21182875283742084</v>
      </c>
      <c r="L42" s="40">
        <f t="shared" si="2"/>
        <v>85.98871167194558</v>
      </c>
      <c r="M42" s="41"/>
      <c r="N42" s="32" t="str">
        <f t="shared" si="7"/>
        <v>YES</v>
      </c>
      <c r="AB42" s="1"/>
    </row>
    <row r="43" spans="1:28" ht="15">
      <c r="A43" s="27" t="str">
        <f>'[9]PUMP PRICES RETAIL VAT Incl'!C42</f>
        <v>Sololo</v>
      </c>
      <c r="B43" s="7">
        <f t="shared" si="3"/>
        <v>37</v>
      </c>
      <c r="C43" s="50" t="s">
        <v>53</v>
      </c>
      <c r="D43" s="39">
        <f>'[9]PUMP PRICES RETAIL VAT Incl'!D42</f>
        <v>112.43372779533456</v>
      </c>
      <c r="E43" s="39">
        <f t="shared" si="8"/>
        <v>0.4366004012192299</v>
      </c>
      <c r="F43" s="40">
        <f t="shared" si="0"/>
        <v>103.70104388344012</v>
      </c>
      <c r="G43" s="39">
        <f>'[9]PUMP PRICES RETAIL VAT Incl'!E42</f>
        <v>103.11447601131754</v>
      </c>
      <c r="H43" s="39">
        <f t="shared" si="9"/>
        <v>0.24628408306850805</v>
      </c>
      <c r="I43" s="40">
        <f t="shared" si="1"/>
        <v>95.24832585948984</v>
      </c>
      <c r="J43" s="39">
        <f>'[9]PUMP PRICES RETAIL VAT Incl'!F42</f>
        <v>92.13545231815833</v>
      </c>
      <c r="K43" s="39">
        <f t="shared" si="10"/>
        <v>0.21182875283742084</v>
      </c>
      <c r="L43" s="40">
        <f t="shared" si="2"/>
        <v>85.11446626418602</v>
      </c>
      <c r="M43" s="41"/>
      <c r="N43" s="32" t="str">
        <f t="shared" si="7"/>
        <v>YES</v>
      </c>
      <c r="AB43" s="1"/>
    </row>
    <row r="44" spans="1:28" ht="15">
      <c r="A44" s="27" t="str">
        <f>'[9]PUMP PRICES RETAIL VAT Incl'!C43</f>
        <v>Habaswein</v>
      </c>
      <c r="B44" s="7">
        <f t="shared" si="3"/>
        <v>38</v>
      </c>
      <c r="C44" s="50" t="s">
        <v>54</v>
      </c>
      <c r="D44" s="39">
        <f>'[9]PUMP PRICES RETAIL VAT Incl'!D43</f>
        <v>110.80486046536303</v>
      </c>
      <c r="E44" s="39">
        <f t="shared" si="8"/>
        <v>0.4366004012192299</v>
      </c>
      <c r="F44" s="40">
        <f t="shared" si="0"/>
        <v>102.19283339272575</v>
      </c>
      <c r="G44" s="39">
        <f>'[9]PUMP PRICES RETAIL VAT Incl'!E43</f>
        <v>101.48560868134601</v>
      </c>
      <c r="H44" s="39">
        <f t="shared" si="9"/>
        <v>0.24628408306850805</v>
      </c>
      <c r="I44" s="40">
        <f t="shared" si="1"/>
        <v>93.74011536877546</v>
      </c>
      <c r="J44" s="39">
        <f>'[9]PUMP PRICES RETAIL VAT Incl'!F43</f>
        <v>90.5065849881868</v>
      </c>
      <c r="K44" s="39">
        <f t="shared" si="10"/>
        <v>0.21182875283742084</v>
      </c>
      <c r="L44" s="40">
        <f t="shared" si="2"/>
        <v>83.60625577347164</v>
      </c>
      <c r="M44" s="41"/>
      <c r="N44" s="32" t="str">
        <f t="shared" si="7"/>
        <v>YES</v>
      </c>
      <c r="AB44" s="1"/>
    </row>
    <row r="45" spans="1:28" ht="15">
      <c r="A45" s="27" t="str">
        <f>'[9]PUMP PRICES RETAIL VAT Incl'!C44</f>
        <v>Dadaab</v>
      </c>
      <c r="B45" s="7">
        <f t="shared" si="3"/>
        <v>39</v>
      </c>
      <c r="C45" s="50" t="s">
        <v>55</v>
      </c>
      <c r="D45" s="39">
        <f>'[9]PUMP PRICES RETAIL VAT Incl'!D44</f>
        <v>109.49537157387792</v>
      </c>
      <c r="E45" s="39">
        <f t="shared" si="8"/>
        <v>0.4366004012192299</v>
      </c>
      <c r="F45" s="40">
        <f t="shared" si="0"/>
        <v>100.98034367838767</v>
      </c>
      <c r="G45" s="39">
        <f>'[9]PUMP PRICES RETAIL VAT Incl'!E44</f>
        <v>100.17611978986089</v>
      </c>
      <c r="H45" s="39">
        <f t="shared" si="9"/>
        <v>0.24628408306850805</v>
      </c>
      <c r="I45" s="40">
        <f t="shared" si="1"/>
        <v>92.52762565443739</v>
      </c>
      <c r="J45" s="39">
        <f>'[9]PUMP PRICES RETAIL VAT Incl'!F44</f>
        <v>89.19709609670169</v>
      </c>
      <c r="K45" s="39">
        <f t="shared" si="10"/>
        <v>0.21182875283742084</v>
      </c>
      <c r="L45" s="40">
        <f t="shared" si="2"/>
        <v>82.39376605913357</v>
      </c>
      <c r="M45" s="41"/>
      <c r="N45" s="32" t="str">
        <f t="shared" si="7"/>
        <v>YES</v>
      </c>
      <c r="AB45" s="1"/>
    </row>
    <row r="46" spans="1:28" ht="15">
      <c r="A46" s="27" t="str">
        <f>'[9]PUMP PRICES RETAIL VAT Incl'!C45</f>
        <v>Tarbaj</v>
      </c>
      <c r="B46" s="7">
        <f t="shared" si="3"/>
        <v>40</v>
      </c>
      <c r="C46" s="50" t="s">
        <v>56</v>
      </c>
      <c r="D46" s="39">
        <f>'[9]PUMP PRICES RETAIL VAT Incl'!D45</f>
        <v>113.04853439722848</v>
      </c>
      <c r="E46" s="39">
        <f t="shared" si="8"/>
        <v>0.4366004012192299</v>
      </c>
      <c r="F46" s="40">
        <f t="shared" si="0"/>
        <v>104.27030925556411</v>
      </c>
      <c r="G46" s="39">
        <f>'[9]PUMP PRICES RETAIL VAT Incl'!E45</f>
        <v>103.73928261321144</v>
      </c>
      <c r="H46" s="39">
        <f t="shared" si="9"/>
        <v>0.24628408306850805</v>
      </c>
      <c r="I46" s="40">
        <f t="shared" si="1"/>
        <v>95.82685049087308</v>
      </c>
      <c r="J46" s="39">
        <f>'[9]PUMP PRICES RETAIL VAT Incl'!F45</f>
        <v>92.76025892005224</v>
      </c>
      <c r="K46" s="39">
        <f t="shared" si="10"/>
        <v>0.21182875283742084</v>
      </c>
      <c r="L46" s="40">
        <f t="shared" si="2"/>
        <v>85.69299089556927</v>
      </c>
      <c r="M46" s="41"/>
      <c r="N46" s="32" t="str">
        <f t="shared" si="7"/>
        <v>YES</v>
      </c>
      <c r="AB46" s="1"/>
    </row>
    <row r="47" spans="1:28" ht="15">
      <c r="A47" s="27" t="str">
        <f>'[9]PUMP PRICES RETAIL VAT Incl'!C46</f>
        <v>Elwak</v>
      </c>
      <c r="B47" s="7">
        <f t="shared" si="3"/>
        <v>41</v>
      </c>
      <c r="C47" s="50" t="s">
        <v>57</v>
      </c>
      <c r="D47" s="39">
        <f>'[9]PUMP PRICES RETAIL VAT Incl'!D46</f>
        <v>114.65345145212108</v>
      </c>
      <c r="E47" s="39">
        <f t="shared" si="8"/>
        <v>0.4366004012192299</v>
      </c>
      <c r="F47" s="40">
        <f t="shared" si="0"/>
        <v>105.75634356564986</v>
      </c>
      <c r="G47" s="39">
        <f>'[9]PUMP PRICES RETAIL VAT Incl'!E46</f>
        <v>105.33419966810405</v>
      </c>
      <c r="H47" s="39">
        <f t="shared" si="9"/>
        <v>0.24628408306850805</v>
      </c>
      <c r="I47" s="40">
        <f t="shared" si="1"/>
        <v>97.30362554169957</v>
      </c>
      <c r="J47" s="39">
        <f>'[9]PUMP PRICES RETAIL VAT Incl'!F46</f>
        <v>94.35517597494484</v>
      </c>
      <c r="K47" s="39">
        <f t="shared" si="10"/>
        <v>0.21182875283742084</v>
      </c>
      <c r="L47" s="40">
        <f t="shared" si="2"/>
        <v>87.16976594639576</v>
      </c>
      <c r="M47" s="41"/>
      <c r="N47" s="32" t="str">
        <f t="shared" si="7"/>
        <v>YES</v>
      </c>
      <c r="AB47" s="1"/>
    </row>
    <row r="48" spans="1:28" ht="15">
      <c r="A48" s="27" t="str">
        <f>'[9]PUMP PRICES RETAIL VAT Incl'!C47</f>
        <v>Wajir</v>
      </c>
      <c r="B48" s="7">
        <f t="shared" si="3"/>
        <v>42</v>
      </c>
      <c r="C48" s="11" t="s">
        <v>58</v>
      </c>
      <c r="D48" s="39">
        <f>'[9]PUMP PRICES RETAIL VAT Incl'!D47</f>
        <v>113.20223604770194</v>
      </c>
      <c r="E48" s="39">
        <f t="shared" si="8"/>
        <v>0.4366004012192299</v>
      </c>
      <c r="F48" s="40">
        <f t="shared" si="0"/>
        <v>104.4126255985951</v>
      </c>
      <c r="G48" s="39">
        <f>'[9]PUMP PRICES RETAIL VAT Incl'!E47</f>
        <v>103.89298426368492</v>
      </c>
      <c r="H48" s="39">
        <f t="shared" si="9"/>
        <v>0.24628408306850805</v>
      </c>
      <c r="I48" s="40">
        <f t="shared" si="1"/>
        <v>95.96916683390408</v>
      </c>
      <c r="J48" s="39">
        <f>'[9]PUMP PRICES RETAIL VAT Incl'!F47</f>
        <v>92.91396057052572</v>
      </c>
      <c r="K48" s="39">
        <f t="shared" si="10"/>
        <v>0.21182875283742084</v>
      </c>
      <c r="L48" s="40">
        <f t="shared" si="2"/>
        <v>85.83530723860027</v>
      </c>
      <c r="M48" s="41"/>
      <c r="N48" s="32" t="str">
        <f t="shared" si="7"/>
        <v>YES</v>
      </c>
      <c r="AB48" s="1"/>
    </row>
    <row r="49" spans="1:28" ht="15">
      <c r="A49" s="27" t="str">
        <f>'[9]PUMP PRICES RETAIL VAT Incl'!C48</f>
        <v>Modogashe</v>
      </c>
      <c r="B49" s="7">
        <f t="shared" si="3"/>
        <v>43</v>
      </c>
      <c r="C49" s="11" t="s">
        <v>59</v>
      </c>
      <c r="D49" s="39">
        <f>'[9]PUMP PRICES RETAIL VAT Incl'!D48</f>
        <v>110.94658697829706</v>
      </c>
      <c r="E49" s="39">
        <f t="shared" si="8"/>
        <v>0.4366004012192299</v>
      </c>
      <c r="F49" s="40">
        <f t="shared" si="0"/>
        <v>102.32406164544244</v>
      </c>
      <c r="G49" s="39">
        <f>'[9]PUMP PRICES RETAIL VAT Incl'!E48</f>
        <v>101.62733519428002</v>
      </c>
      <c r="H49" s="39">
        <f t="shared" si="9"/>
        <v>0.24628408306850805</v>
      </c>
      <c r="I49" s="40">
        <f t="shared" si="1"/>
        <v>93.87134362149214</v>
      </c>
      <c r="J49" s="39">
        <f>'[9]PUMP PRICES RETAIL VAT Incl'!F48</f>
        <v>90.64831150112082</v>
      </c>
      <c r="K49" s="39">
        <f t="shared" si="10"/>
        <v>0.21182875283742084</v>
      </c>
      <c r="L49" s="40">
        <f t="shared" si="2"/>
        <v>83.73748402618833</v>
      </c>
      <c r="M49" s="41"/>
      <c r="N49" s="32" t="str">
        <f t="shared" si="7"/>
        <v>YES</v>
      </c>
      <c r="AB49" s="1"/>
    </row>
    <row r="50" spans="1:28" ht="15">
      <c r="A50" s="27" t="str">
        <f>'[9]PUMP PRICES RETAIL VAT Incl'!C49</f>
        <v>Mandera</v>
      </c>
      <c r="B50" s="7">
        <f t="shared" si="3"/>
        <v>44</v>
      </c>
      <c r="C50" s="11" t="s">
        <v>60</v>
      </c>
      <c r="D50" s="39">
        <f>'[9]PUMP PRICES RETAIL VAT Incl'!D49</f>
        <v>116.97897620922325</v>
      </c>
      <c r="E50" s="39">
        <f t="shared" si="8"/>
        <v>0.4366004012192299</v>
      </c>
      <c r="F50" s="40">
        <f t="shared" si="0"/>
        <v>107.90960722963335</v>
      </c>
      <c r="G50" s="39">
        <f>'[9]PUMP PRICES RETAIL VAT Incl'!E49</f>
        <v>107.66972442520621</v>
      </c>
      <c r="H50" s="39">
        <f t="shared" si="9"/>
        <v>0.24628408306850805</v>
      </c>
      <c r="I50" s="40">
        <f t="shared" si="1"/>
        <v>99.46614846494232</v>
      </c>
      <c r="J50" s="39">
        <f>'[9]PUMP PRICES RETAIL VAT Incl'!F49</f>
        <v>96.69070073204702</v>
      </c>
      <c r="K50" s="39">
        <f t="shared" si="10"/>
        <v>0.21182875283742084</v>
      </c>
      <c r="L50" s="40">
        <f t="shared" si="2"/>
        <v>89.33228886963852</v>
      </c>
      <c r="M50" s="41"/>
      <c r="N50" s="32" t="str">
        <f t="shared" si="7"/>
        <v>YES</v>
      </c>
      <c r="AB50" s="1"/>
    </row>
    <row r="51" spans="1:17" s="27" customFormat="1" ht="15">
      <c r="A51" s="27" t="str">
        <f>'[9]PUMP PRICES RETAIL VAT Incl'!C50</f>
        <v>Nakuru</v>
      </c>
      <c r="B51" s="28">
        <f t="shared" si="3"/>
        <v>45</v>
      </c>
      <c r="C51" s="29" t="s">
        <v>61</v>
      </c>
      <c r="D51" s="48">
        <f>'[9]PUMP PRICES RETAIL VAT Incl'!D50</f>
        <v>103.70137867742983</v>
      </c>
      <c r="E51" s="30">
        <f>'[9]Nakuru-Price VAT Inclusive'!C23</f>
        <v>0.03234077046068369</v>
      </c>
      <c r="F51" s="30">
        <f t="shared" si="0"/>
        <v>95.98984991386033</v>
      </c>
      <c r="G51" s="48">
        <f>'[9]PUMP PRICES RETAIL VAT Incl'!E50</f>
        <v>94.56907703911088</v>
      </c>
      <c r="H51" s="30">
        <f>'[9]Nakuru-Price VAT Inclusive'!E23</f>
        <v>0.028974598008059765</v>
      </c>
      <c r="I51" s="30">
        <f t="shared" si="1"/>
        <v>87.53713188991001</v>
      </c>
      <c r="J51" s="48">
        <f>'[9]PUMP PRICES RETAIL VAT Incl'!F50</f>
        <v>83.6204551079203</v>
      </c>
      <c r="K51" s="30">
        <f>'[9]Nakuru-Price VAT Inclusive'!G23</f>
        <v>0.024921029745578922</v>
      </c>
      <c r="L51" s="30">
        <f t="shared" si="2"/>
        <v>77.40327229460621</v>
      </c>
      <c r="M51" s="31"/>
      <c r="N51" s="32" t="str">
        <f t="shared" si="7"/>
        <v>YES</v>
      </c>
      <c r="Q51" s="27" t="s">
        <v>0</v>
      </c>
    </row>
    <row r="52" spans="1:28" ht="15">
      <c r="A52" s="27" t="str">
        <f>'[9]PUMP PRICES RETAIL VAT Incl'!C51</f>
        <v>Gilgil</v>
      </c>
      <c r="B52" s="7">
        <f t="shared" si="3"/>
        <v>46</v>
      </c>
      <c r="C52" s="50" t="s">
        <v>62</v>
      </c>
      <c r="D52" s="39">
        <f>'[9]PUMP PRICES RETAIL VAT Incl'!D51</f>
        <v>103.66554501232022</v>
      </c>
      <c r="E52" s="40">
        <f>$E$51</f>
        <v>0.03234077046068369</v>
      </c>
      <c r="F52" s="40">
        <f t="shared" si="0"/>
        <v>95.95667059431439</v>
      </c>
      <c r="G52" s="39">
        <f>'[9]PUMP PRICES RETAIL VAT Incl'!E51</f>
        <v>94.53324337400127</v>
      </c>
      <c r="H52" s="40">
        <f>$H$51</f>
        <v>0.028974598008059765</v>
      </c>
      <c r="I52" s="40">
        <f t="shared" si="1"/>
        <v>87.50395257036408</v>
      </c>
      <c r="J52" s="39">
        <f>'[9]PUMP PRICES RETAIL VAT Incl'!F51</f>
        <v>83.58462144281069</v>
      </c>
      <c r="K52" s="40">
        <f>$K$51</f>
        <v>0.024921029745578922</v>
      </c>
      <c r="L52" s="40">
        <f t="shared" si="2"/>
        <v>77.37009297506027</v>
      </c>
      <c r="M52" s="51"/>
      <c r="N52" s="32" t="str">
        <f t="shared" si="7"/>
        <v>YES</v>
      </c>
      <c r="AB52" s="1"/>
    </row>
    <row r="53" spans="1:28" ht="15">
      <c r="A53" s="27" t="str">
        <f>'[9]PUMP PRICES RETAIL VAT Incl'!C52</f>
        <v>Mogotio</v>
      </c>
      <c r="B53" s="7">
        <f t="shared" si="3"/>
        <v>47</v>
      </c>
      <c r="C53" s="50" t="s">
        <v>63</v>
      </c>
      <c r="D53" s="39">
        <f>'[9]PUMP PRICES RETAIL VAT Incl'!D52</f>
        <v>103.65476738853471</v>
      </c>
      <c r="E53" s="40">
        <f aca="true" t="shared" si="11" ref="E53:E63">$E$51</f>
        <v>0.03234077046068369</v>
      </c>
      <c r="F53" s="40">
        <f t="shared" si="0"/>
        <v>95.94669131303151</v>
      </c>
      <c r="G53" s="39">
        <f>'[9]PUMP PRICES RETAIL VAT Incl'!E52</f>
        <v>94.52246575021577</v>
      </c>
      <c r="H53" s="40">
        <f aca="true" t="shared" si="12" ref="H53:H63">$H$51</f>
        <v>0.028974598008059765</v>
      </c>
      <c r="I53" s="40">
        <f t="shared" si="1"/>
        <v>87.49397328908121</v>
      </c>
      <c r="J53" s="39">
        <f>'[9]PUMP PRICES RETAIL VAT Incl'!F52</f>
        <v>83.57384381902519</v>
      </c>
      <c r="K53" s="40">
        <f aca="true" t="shared" si="13" ref="K53:K63">$K$51</f>
        <v>0.024921029745578922</v>
      </c>
      <c r="L53" s="40">
        <f t="shared" si="2"/>
        <v>77.36011369377741</v>
      </c>
      <c r="M53" s="51"/>
      <c r="N53" s="32" t="str">
        <f t="shared" si="7"/>
        <v>YES</v>
      </c>
      <c r="AB53" s="1"/>
    </row>
    <row r="54" spans="1:28" ht="15">
      <c r="A54" s="27" t="str">
        <f>'[9]PUMP PRICES RETAIL VAT Incl'!C53</f>
        <v>Molo</v>
      </c>
      <c r="B54" s="7">
        <f t="shared" si="3"/>
        <v>48</v>
      </c>
      <c r="C54" s="50" t="s">
        <v>64</v>
      </c>
      <c r="D54" s="39">
        <f>'[9]PUMP PRICES RETAIL VAT Incl'!D53</f>
        <v>103.73619832380302</v>
      </c>
      <c r="E54" s="40">
        <f t="shared" si="11"/>
        <v>0.03234077046068369</v>
      </c>
      <c r="F54" s="40">
        <f t="shared" si="0"/>
        <v>96.02209032716883</v>
      </c>
      <c r="G54" s="39">
        <f>'[9]PUMP PRICES RETAIL VAT Incl'!E53</f>
        <v>94.61389668548408</v>
      </c>
      <c r="H54" s="40">
        <f t="shared" si="12"/>
        <v>0.028974598008059765</v>
      </c>
      <c r="I54" s="40">
        <f t="shared" si="1"/>
        <v>87.57863156247778</v>
      </c>
      <c r="J54" s="39">
        <f>'[9]PUMP PRICES RETAIL VAT Incl'!F53</f>
        <v>83.66527475429349</v>
      </c>
      <c r="K54" s="40">
        <f t="shared" si="13"/>
        <v>0.024921029745578922</v>
      </c>
      <c r="L54" s="40">
        <f t="shared" si="2"/>
        <v>77.44477196717398</v>
      </c>
      <c r="M54" s="51"/>
      <c r="N54" s="32" t="str">
        <f t="shared" si="7"/>
        <v>YES</v>
      </c>
      <c r="AB54" s="1"/>
    </row>
    <row r="55" spans="1:28" ht="15">
      <c r="A55" s="27" t="str">
        <f>'[9]PUMP PRICES RETAIL VAT Incl'!C54</f>
        <v>Olenguruone</v>
      </c>
      <c r="B55" s="7">
        <f t="shared" si="3"/>
        <v>49</v>
      </c>
      <c r="C55" s="50" t="s">
        <v>65</v>
      </c>
      <c r="D55" s="39">
        <f>'[9]PUMP PRICES RETAIL VAT Incl'!D54</f>
        <v>104.43525077844156</v>
      </c>
      <c r="E55" s="40">
        <f t="shared" si="11"/>
        <v>0.03234077046068369</v>
      </c>
      <c r="F55" s="40">
        <f t="shared" si="0"/>
        <v>96.6693611185008</v>
      </c>
      <c r="G55" s="39">
        <f>'[9]PUMP PRICES RETAIL VAT Incl'!E54</f>
        <v>95.31294914012261</v>
      </c>
      <c r="H55" s="40">
        <f t="shared" si="12"/>
        <v>0.028974598008059765</v>
      </c>
      <c r="I55" s="40">
        <f t="shared" si="1"/>
        <v>88.22590235380976</v>
      </c>
      <c r="J55" s="39">
        <f>'[9]PUMP PRICES RETAIL VAT Incl'!F54</f>
        <v>84.36432720893202</v>
      </c>
      <c r="K55" s="40">
        <f t="shared" si="13"/>
        <v>0.024921029745578922</v>
      </c>
      <c r="L55" s="40">
        <f t="shared" si="2"/>
        <v>78.09204275850595</v>
      </c>
      <c r="M55" s="51"/>
      <c r="N55" s="32" t="str">
        <f t="shared" si="7"/>
        <v>YES</v>
      </c>
      <c r="AB55" s="1"/>
    </row>
    <row r="56" spans="1:28" ht="15">
      <c r="A56" s="27" t="str">
        <f>'[9]PUMP PRICES RETAIL VAT Incl'!C55</f>
        <v>Londiani</v>
      </c>
      <c r="B56" s="7">
        <f t="shared" si="3"/>
        <v>50</v>
      </c>
      <c r="C56" s="50" t="s">
        <v>66</v>
      </c>
      <c r="D56" s="39">
        <f>'[9]PUMP PRICES RETAIL VAT Incl'!D55</f>
        <v>103.96097317572773</v>
      </c>
      <c r="E56" s="40">
        <f t="shared" si="11"/>
        <v>0.03234077046068369</v>
      </c>
      <c r="F56" s="40">
        <f t="shared" si="0"/>
        <v>96.23021519006208</v>
      </c>
      <c r="G56" s="39">
        <f>'[9]PUMP PRICES RETAIL VAT Incl'!E55</f>
        <v>94.82867153740878</v>
      </c>
      <c r="H56" s="40">
        <f t="shared" si="12"/>
        <v>0.028974598008059765</v>
      </c>
      <c r="I56" s="40">
        <f t="shared" si="1"/>
        <v>87.77749716611177</v>
      </c>
      <c r="J56" s="39">
        <f>'[9]PUMP PRICES RETAIL VAT Incl'!F55</f>
        <v>83.8800496062182</v>
      </c>
      <c r="K56" s="40">
        <f t="shared" si="13"/>
        <v>0.024921029745578922</v>
      </c>
      <c r="L56" s="40">
        <f t="shared" si="2"/>
        <v>77.64363757080797</v>
      </c>
      <c r="M56" s="51"/>
      <c r="N56" s="32" t="str">
        <f t="shared" si="7"/>
        <v>YES</v>
      </c>
      <c r="AB56" s="1"/>
    </row>
    <row r="57" spans="1:28" ht="15">
      <c r="A57" s="27" t="str">
        <f>'[9]PUMP PRICES RETAIL VAT Incl'!C56</f>
        <v>Nyahururu</v>
      </c>
      <c r="B57" s="7">
        <f t="shared" si="3"/>
        <v>51</v>
      </c>
      <c r="C57" s="50" t="s">
        <v>67</v>
      </c>
      <c r="D57" s="39">
        <f>'[9]PUMP PRICES RETAIL VAT Incl'!D56</f>
        <v>103.95019555194222</v>
      </c>
      <c r="E57" s="40">
        <f t="shared" si="11"/>
        <v>0.03234077046068369</v>
      </c>
      <c r="F57" s="40">
        <f t="shared" si="0"/>
        <v>96.2202359087792</v>
      </c>
      <c r="G57" s="39">
        <f>'[9]PUMP PRICES RETAIL VAT Incl'!E56</f>
        <v>94.81789391362327</v>
      </c>
      <c r="H57" s="40">
        <f t="shared" si="12"/>
        <v>0.028974598008059765</v>
      </c>
      <c r="I57" s="40">
        <f t="shared" si="1"/>
        <v>87.76751788482889</v>
      </c>
      <c r="J57" s="39">
        <f>'[9]PUMP PRICES RETAIL VAT Incl'!F56</f>
        <v>83.86927198243268</v>
      </c>
      <c r="K57" s="40">
        <f t="shared" si="13"/>
        <v>0.024921029745578922</v>
      </c>
      <c r="L57" s="40">
        <f t="shared" si="2"/>
        <v>77.63365828952509</v>
      </c>
      <c r="M57" s="41"/>
      <c r="N57" s="32" t="str">
        <f t="shared" si="7"/>
        <v>YES</v>
      </c>
      <c r="AB57" s="1"/>
    </row>
    <row r="58" spans="1:28" ht="15">
      <c r="A58" s="27" t="str">
        <f>'[9]PUMP PRICES RETAIL VAT Incl'!C57</f>
        <v>Archers Post</v>
      </c>
      <c r="B58" s="7">
        <f t="shared" si="3"/>
        <v>52</v>
      </c>
      <c r="C58" s="50" t="s">
        <v>68</v>
      </c>
      <c r="D58" s="39">
        <f>'[9]PUMP PRICES RETAIL VAT Incl'!D57</f>
        <v>106.93645232355667</v>
      </c>
      <c r="E58" s="40">
        <f t="shared" si="11"/>
        <v>0.03234077046068369</v>
      </c>
      <c r="F58" s="40">
        <f t="shared" si="0"/>
        <v>98.98528847508886</v>
      </c>
      <c r="G58" s="39">
        <f>'[9]PUMP PRICES RETAIL VAT Incl'!E57</f>
        <v>97.80415068523772</v>
      </c>
      <c r="H58" s="40">
        <f t="shared" si="12"/>
        <v>0.028974598008059765</v>
      </c>
      <c r="I58" s="40">
        <f t="shared" si="1"/>
        <v>90.53257045113857</v>
      </c>
      <c r="J58" s="39">
        <f>'[9]PUMP PRICES RETAIL VAT Incl'!F57</f>
        <v>86.85552875404714</v>
      </c>
      <c r="K58" s="40">
        <f t="shared" si="13"/>
        <v>0.024921029745578922</v>
      </c>
      <c r="L58" s="40">
        <f t="shared" si="2"/>
        <v>80.39871085583476</v>
      </c>
      <c r="M58" s="41"/>
      <c r="N58" s="32" t="str">
        <f t="shared" si="7"/>
        <v>YES</v>
      </c>
      <c r="AB58" s="1"/>
    </row>
    <row r="59" spans="1:28" ht="15">
      <c r="A59" s="27" t="str">
        <f>'[9]PUMP PRICES RETAIL VAT Incl'!C58</f>
        <v>Lodosoit</v>
      </c>
      <c r="B59" s="7">
        <f t="shared" si="3"/>
        <v>53</v>
      </c>
      <c r="C59" s="50" t="s">
        <v>69</v>
      </c>
      <c r="D59" s="39">
        <f>'[9]PUMP PRICES RETAIL VAT Incl'!D58</f>
        <v>108.03433901441048</v>
      </c>
      <c r="E59" s="40">
        <f t="shared" si="11"/>
        <v>0.03234077046068369</v>
      </c>
      <c r="F59" s="40">
        <f t="shared" si="0"/>
        <v>100.00185022587944</v>
      </c>
      <c r="G59" s="39">
        <f>'[9]PUMP PRICES RETAIL VAT Incl'!E58</f>
        <v>98.90203737609153</v>
      </c>
      <c r="H59" s="40">
        <f t="shared" si="12"/>
        <v>0.028974598008059765</v>
      </c>
      <c r="I59" s="40">
        <f t="shared" si="1"/>
        <v>91.54913220192913</v>
      </c>
      <c r="J59" s="39">
        <f>'[9]PUMP PRICES RETAIL VAT Incl'!F58</f>
        <v>87.95341544490095</v>
      </c>
      <c r="K59" s="40">
        <f t="shared" si="13"/>
        <v>0.024921029745578922</v>
      </c>
      <c r="L59" s="40">
        <f t="shared" si="2"/>
        <v>81.41527260662534</v>
      </c>
      <c r="M59" s="41"/>
      <c r="N59" s="32" t="str">
        <f t="shared" si="7"/>
        <v>YES</v>
      </c>
      <c r="AB59" s="1"/>
    </row>
    <row r="60" spans="1:28" ht="15">
      <c r="A60" s="27" t="str">
        <f>'[9]PUMP PRICES RETAIL VAT Incl'!C59</f>
        <v>Naivasha</v>
      </c>
      <c r="B60" s="7">
        <f t="shared" si="3"/>
        <v>54</v>
      </c>
      <c r="C60" s="50" t="s">
        <v>70</v>
      </c>
      <c r="D60" s="39">
        <f>'[9]PUMP PRICES RETAIL VAT Incl'!D59</f>
        <v>104.02204637717895</v>
      </c>
      <c r="E60" s="40">
        <f t="shared" si="11"/>
        <v>0.03234077046068369</v>
      </c>
      <c r="F60" s="40">
        <f t="shared" si="0"/>
        <v>96.28676445066506</v>
      </c>
      <c r="G60" s="39">
        <f>'[9]PUMP PRICES RETAIL VAT Incl'!E59</f>
        <v>94.89974473886001</v>
      </c>
      <c r="H60" s="40">
        <f t="shared" si="12"/>
        <v>0.028974598008059765</v>
      </c>
      <c r="I60" s="40">
        <f t="shared" si="1"/>
        <v>87.84330568597402</v>
      </c>
      <c r="J60" s="39">
        <f>'[9]PUMP PRICES RETAIL VAT Incl'!F59</f>
        <v>83.95112280766942</v>
      </c>
      <c r="K60" s="40">
        <f t="shared" si="13"/>
        <v>0.024921029745578922</v>
      </c>
      <c r="L60" s="40">
        <f t="shared" si="2"/>
        <v>77.70944609067021</v>
      </c>
      <c r="M60" s="41"/>
      <c r="N60" s="32" t="str">
        <f t="shared" si="7"/>
        <v>YES</v>
      </c>
      <c r="AB60" s="1"/>
    </row>
    <row r="61" spans="1:28" ht="15">
      <c r="A61" s="27" t="str">
        <f>'[9]PUMP PRICES RETAIL VAT Incl'!C60</f>
        <v>Marigat</v>
      </c>
      <c r="B61" s="7">
        <f t="shared" si="3"/>
        <v>55</v>
      </c>
      <c r="C61" s="11" t="s">
        <v>71</v>
      </c>
      <c r="D61" s="39">
        <f>'[9]PUMP PRICES RETAIL VAT Incl'!D60</f>
        <v>104.4232756409021</v>
      </c>
      <c r="E61" s="40">
        <f t="shared" si="11"/>
        <v>0.03234077046068369</v>
      </c>
      <c r="F61" s="40">
        <f t="shared" si="0"/>
        <v>96.6582730281865</v>
      </c>
      <c r="G61" s="39">
        <f>'[9]PUMP PRICES RETAIL VAT Incl'!E60</f>
        <v>95.30097400258316</v>
      </c>
      <c r="H61" s="40">
        <f t="shared" si="12"/>
        <v>0.028974598008059765</v>
      </c>
      <c r="I61" s="40">
        <f t="shared" si="1"/>
        <v>88.21481426349546</v>
      </c>
      <c r="J61" s="39">
        <f>'[9]PUMP PRICES RETAIL VAT Incl'!F60</f>
        <v>84.35235207139257</v>
      </c>
      <c r="K61" s="40">
        <f t="shared" si="13"/>
        <v>0.024921029745578922</v>
      </c>
      <c r="L61" s="40">
        <f t="shared" si="2"/>
        <v>78.08095466819165</v>
      </c>
      <c r="M61" s="51"/>
      <c r="N61" s="32" t="str">
        <f t="shared" si="7"/>
        <v>YES</v>
      </c>
      <c r="AB61" s="1"/>
    </row>
    <row r="62" spans="1:28" ht="15">
      <c r="A62" s="27" t="str">
        <f>'[9]PUMP PRICES RETAIL VAT Incl'!C61</f>
        <v xml:space="preserve">Kabarnet </v>
      </c>
      <c r="B62" s="7">
        <f t="shared" si="3"/>
        <v>56</v>
      </c>
      <c r="C62" s="11" t="s">
        <v>72</v>
      </c>
      <c r="D62" s="39">
        <f>'[9]PUMP PRICES RETAIL VAT Incl'!D61</f>
        <v>104.91833086740145</v>
      </c>
      <c r="E62" s="40">
        <f t="shared" si="11"/>
        <v>0.03234077046068369</v>
      </c>
      <c r="F62" s="40">
        <f t="shared" si="0"/>
        <v>97.11665749716738</v>
      </c>
      <c r="G62" s="39">
        <f>'[9]PUMP PRICES RETAIL VAT Incl'!E61</f>
        <v>95.78602922908252</v>
      </c>
      <c r="H62" s="40">
        <f t="shared" si="12"/>
        <v>0.028974598008059765</v>
      </c>
      <c r="I62" s="40">
        <f t="shared" si="1"/>
        <v>88.66393947321708</v>
      </c>
      <c r="J62" s="39">
        <f>'[9]PUMP PRICES RETAIL VAT Incl'!F61</f>
        <v>84.83740729789193</v>
      </c>
      <c r="K62" s="40">
        <f t="shared" si="13"/>
        <v>0.024921029745578922</v>
      </c>
      <c r="L62" s="40">
        <f t="shared" si="2"/>
        <v>78.53007987791328</v>
      </c>
      <c r="M62" s="41"/>
      <c r="N62" s="32" t="str">
        <f t="shared" si="7"/>
        <v>YES</v>
      </c>
      <c r="AB62" s="1"/>
    </row>
    <row r="63" spans="1:28" ht="15">
      <c r="A63" s="27" t="str">
        <f>'[9]PUMP PRICES RETAIL VAT Incl'!C62</f>
        <v>Maralal</v>
      </c>
      <c r="B63" s="7">
        <f t="shared" si="3"/>
        <v>57</v>
      </c>
      <c r="C63" s="11" t="s">
        <v>73</v>
      </c>
      <c r="D63" s="39">
        <f>'[9]PUMP PRICES RETAIL VAT Incl'!D62</f>
        <v>106.0042424207158</v>
      </c>
      <c r="E63" s="40">
        <f t="shared" si="11"/>
        <v>0.03234077046068369</v>
      </c>
      <c r="F63" s="40">
        <f t="shared" si="0"/>
        <v>98.12213115764362</v>
      </c>
      <c r="G63" s="39">
        <f>'[9]PUMP PRICES RETAIL VAT Incl'!E62</f>
        <v>96.87194078239686</v>
      </c>
      <c r="H63" s="40">
        <f t="shared" si="12"/>
        <v>0.028974598008059765</v>
      </c>
      <c r="I63" s="40">
        <f t="shared" si="1"/>
        <v>89.66941313369333</v>
      </c>
      <c r="J63" s="39">
        <f>'[9]PUMP PRICES RETAIL VAT Incl'!F62</f>
        <v>85.92331885120628</v>
      </c>
      <c r="K63" s="40">
        <f t="shared" si="13"/>
        <v>0.024921029745578922</v>
      </c>
      <c r="L63" s="40">
        <f t="shared" si="2"/>
        <v>79.53555353838952</v>
      </c>
      <c r="M63" s="41"/>
      <c r="N63" s="32" t="str">
        <f t="shared" si="7"/>
        <v>YES</v>
      </c>
      <c r="AB63" s="1"/>
    </row>
    <row r="64" spans="1:14" s="27" customFormat="1" ht="15">
      <c r="A64" s="27" t="str">
        <f>'[9]PUMP PRICES RETAIL VAT Incl'!C63</f>
        <v>Eldoret</v>
      </c>
      <c r="B64" s="28">
        <f t="shared" si="3"/>
        <v>58</v>
      </c>
      <c r="C64" s="29" t="s">
        <v>74</v>
      </c>
      <c r="D64" s="48">
        <f>'[9]PUMP PRICES RETAIL VAT Incl'!D63</f>
        <v>104.62274867742983</v>
      </c>
      <c r="E64" s="30">
        <f>'[9]Eldoret_Price VAT Inclusive'!C23</f>
        <v>0.03234077046068369</v>
      </c>
      <c r="F64" s="30">
        <f t="shared" si="0"/>
        <v>96.84297028423069</v>
      </c>
      <c r="G64" s="48">
        <f>'[9]PUMP PRICES RETAIL VAT Incl'!E63</f>
        <v>95.49044703911088</v>
      </c>
      <c r="H64" s="30">
        <f>'[9]Eldoret_Price VAT Inclusive'!E23</f>
        <v>0.028974598008059765</v>
      </c>
      <c r="I64" s="30">
        <f t="shared" si="1"/>
        <v>88.39025226028038</v>
      </c>
      <c r="J64" s="48">
        <f>'[9]PUMP PRICES RETAIL VAT Incl'!F63</f>
        <v>84.5418251079203</v>
      </c>
      <c r="K64" s="30">
        <f>'[9]Eldoret_Price VAT Inclusive'!G23</f>
        <v>0.024921029745578922</v>
      </c>
      <c r="L64" s="30">
        <f t="shared" si="2"/>
        <v>78.25639266497659</v>
      </c>
      <c r="M64" s="31"/>
      <c r="N64" s="32" t="str">
        <f t="shared" si="7"/>
        <v>YES</v>
      </c>
    </row>
    <row r="65" spans="1:14" s="54" customFormat="1" ht="15">
      <c r="A65" s="27" t="str">
        <f>'[9]PUMP PRICES RETAIL VAT Incl'!C64</f>
        <v>Kiplombe</v>
      </c>
      <c r="B65" s="7">
        <f t="shared" si="3"/>
        <v>59</v>
      </c>
      <c r="C65" s="11" t="s">
        <v>75</v>
      </c>
      <c r="D65" s="39">
        <f>'[9]PUMP PRICES RETAIL VAT Incl'!D64</f>
        <v>104.62274867742983</v>
      </c>
      <c r="E65" s="52">
        <f>$E$64</f>
        <v>0.03234077046068369</v>
      </c>
      <c r="F65" s="40">
        <f t="shared" si="0"/>
        <v>96.84297028423069</v>
      </c>
      <c r="G65" s="39">
        <f>'[9]PUMP PRICES RETAIL VAT Incl'!E64</f>
        <v>95.49044703911088</v>
      </c>
      <c r="H65" s="52">
        <f>$H$64</f>
        <v>0.028974598008059765</v>
      </c>
      <c r="I65" s="40">
        <f t="shared" si="1"/>
        <v>88.39025226028038</v>
      </c>
      <c r="J65" s="39">
        <f>'[9]PUMP PRICES RETAIL VAT Incl'!F64</f>
        <v>84.5418251079203</v>
      </c>
      <c r="K65" s="52">
        <f>$K$64</f>
        <v>0.024921029745578922</v>
      </c>
      <c r="L65" s="40">
        <f t="shared" si="2"/>
        <v>78.25639266497659</v>
      </c>
      <c r="M65" s="53"/>
      <c r="N65" s="32" t="str">
        <f t="shared" si="7"/>
        <v>YES</v>
      </c>
    </row>
    <row r="66" spans="1:14" s="54" customFormat="1" ht="15">
      <c r="A66" s="27" t="str">
        <f>'[9]PUMP PRICES RETAIL VAT Incl'!C65</f>
        <v>Iten</v>
      </c>
      <c r="B66" s="7">
        <f t="shared" si="3"/>
        <v>60</v>
      </c>
      <c r="C66" s="11" t="s">
        <v>76</v>
      </c>
      <c r="D66" s="39">
        <f>'[9]PUMP PRICES RETAIL VAT Incl'!D65</f>
        <v>104.62274867742983</v>
      </c>
      <c r="E66" s="52">
        <f aca="true" t="shared" si="14" ref="E66:E129">$E$64</f>
        <v>0.03234077046068369</v>
      </c>
      <c r="F66" s="40">
        <f t="shared" si="0"/>
        <v>96.84297028423069</v>
      </c>
      <c r="G66" s="39">
        <f>'[9]PUMP PRICES RETAIL VAT Incl'!E65</f>
        <v>95.49044703911088</v>
      </c>
      <c r="H66" s="52">
        <f aca="true" t="shared" si="15" ref="H66:H129">$H$64</f>
        <v>0.028974598008059765</v>
      </c>
      <c r="I66" s="40">
        <f t="shared" si="1"/>
        <v>88.39025226028038</v>
      </c>
      <c r="J66" s="39">
        <f>'[9]PUMP PRICES RETAIL VAT Incl'!F65</f>
        <v>84.5418251079203</v>
      </c>
      <c r="K66" s="52">
        <f aca="true" t="shared" si="16" ref="K66:K129">$K$64</f>
        <v>0.024921029745578922</v>
      </c>
      <c r="L66" s="40">
        <f t="shared" si="2"/>
        <v>78.25639266497659</v>
      </c>
      <c r="M66" s="53"/>
      <c r="N66" s="32" t="str">
        <f t="shared" si="7"/>
        <v>YES</v>
      </c>
    </row>
    <row r="67" spans="1:14" s="54" customFormat="1" ht="15">
      <c r="A67" s="27" t="str">
        <f>'[9]PUMP PRICES RETAIL VAT Incl'!C66</f>
        <v>Naiberi</v>
      </c>
      <c r="B67" s="7">
        <f t="shared" si="3"/>
        <v>61</v>
      </c>
      <c r="C67" s="11" t="s">
        <v>77</v>
      </c>
      <c r="D67" s="39">
        <f>'[9]PUMP PRICES RETAIL VAT Incl'!D66</f>
        <v>104.62274867742983</v>
      </c>
      <c r="E67" s="52">
        <f t="shared" si="14"/>
        <v>0.03234077046068369</v>
      </c>
      <c r="F67" s="40">
        <f t="shared" si="0"/>
        <v>96.84297028423069</v>
      </c>
      <c r="G67" s="39">
        <f>'[9]PUMP PRICES RETAIL VAT Incl'!E66</f>
        <v>95.49044703911088</v>
      </c>
      <c r="H67" s="52">
        <f t="shared" si="15"/>
        <v>0.028974598008059765</v>
      </c>
      <c r="I67" s="40">
        <f t="shared" si="1"/>
        <v>88.39025226028038</v>
      </c>
      <c r="J67" s="39">
        <f>'[9]PUMP PRICES RETAIL VAT Incl'!F66</f>
        <v>84.5418251079203</v>
      </c>
      <c r="K67" s="52">
        <f t="shared" si="16"/>
        <v>0.024921029745578922</v>
      </c>
      <c r="L67" s="40">
        <f t="shared" si="2"/>
        <v>78.25639266497659</v>
      </c>
      <c r="M67" s="53"/>
      <c r="N67" s="32" t="str">
        <f t="shared" si="7"/>
        <v>YES</v>
      </c>
    </row>
    <row r="68" spans="1:14" s="54" customFormat="1" ht="15">
      <c r="A68" s="27" t="str">
        <f>'[9]PUMP PRICES RETAIL VAT Incl'!C67</f>
        <v>Kesses</v>
      </c>
      <c r="B68" s="7">
        <f t="shared" si="3"/>
        <v>62</v>
      </c>
      <c r="C68" s="11" t="s">
        <v>78</v>
      </c>
      <c r="D68" s="39">
        <f>'[9]PUMP PRICES RETAIL VAT Incl'!D67</f>
        <v>104.62274867742983</v>
      </c>
      <c r="E68" s="52">
        <f t="shared" si="14"/>
        <v>0.03234077046068369</v>
      </c>
      <c r="F68" s="40">
        <f t="shared" si="0"/>
        <v>96.84297028423069</v>
      </c>
      <c r="G68" s="39">
        <f>'[9]PUMP PRICES RETAIL VAT Incl'!E67</f>
        <v>95.49044703911088</v>
      </c>
      <c r="H68" s="52">
        <f t="shared" si="15"/>
        <v>0.028974598008059765</v>
      </c>
      <c r="I68" s="40">
        <f t="shared" si="1"/>
        <v>88.39025226028038</v>
      </c>
      <c r="J68" s="39">
        <f>'[9]PUMP PRICES RETAIL VAT Incl'!F67</f>
        <v>84.5418251079203</v>
      </c>
      <c r="K68" s="52">
        <f t="shared" si="16"/>
        <v>0.024921029745578922</v>
      </c>
      <c r="L68" s="40">
        <f t="shared" si="2"/>
        <v>78.25639266497659</v>
      </c>
      <c r="M68" s="53"/>
      <c r="N68" s="32" t="str">
        <f t="shared" si="7"/>
        <v>YES</v>
      </c>
    </row>
    <row r="69" spans="1:28" ht="15">
      <c r="A69" s="27" t="str">
        <f>'[9]PUMP PRICES RETAIL VAT Incl'!C68</f>
        <v>Kapsabet</v>
      </c>
      <c r="B69" s="7">
        <f t="shared" si="3"/>
        <v>63</v>
      </c>
      <c r="C69" s="11" t="s">
        <v>79</v>
      </c>
      <c r="D69" s="39">
        <f>'[9]PUMP PRICES RETAIL VAT Incl'!D68</f>
        <v>104.63601307623199</v>
      </c>
      <c r="E69" s="52">
        <f t="shared" si="14"/>
        <v>0.03234077046068369</v>
      </c>
      <c r="F69" s="40">
        <f t="shared" si="0"/>
        <v>96.85525213497343</v>
      </c>
      <c r="G69" s="39">
        <f>'[9]PUMP PRICES RETAIL VAT Incl'!E68</f>
        <v>95.50371143791304</v>
      </c>
      <c r="H69" s="52">
        <f t="shared" si="15"/>
        <v>0.028974598008059765</v>
      </c>
      <c r="I69" s="40">
        <f t="shared" si="1"/>
        <v>88.40253411102312</v>
      </c>
      <c r="J69" s="39">
        <f>'[9]PUMP PRICES RETAIL VAT Incl'!F68</f>
        <v>84.55508950672247</v>
      </c>
      <c r="K69" s="52">
        <f t="shared" si="16"/>
        <v>0.024921029745578922</v>
      </c>
      <c r="L69" s="40">
        <f t="shared" si="2"/>
        <v>78.26867451571933</v>
      </c>
      <c r="M69" s="41"/>
      <c r="N69" s="32" t="str">
        <f t="shared" si="7"/>
        <v>YES</v>
      </c>
      <c r="AB69" s="1"/>
    </row>
    <row r="70" spans="1:28" ht="15">
      <c r="A70" s="27" t="str">
        <f>'[9]PUMP PRICES RETAIL VAT Incl'!C69</f>
        <v>Webuye</v>
      </c>
      <c r="B70" s="7">
        <f t="shared" si="3"/>
        <v>64</v>
      </c>
      <c r="C70" s="11" t="s">
        <v>80</v>
      </c>
      <c r="D70" s="39">
        <f>'[9]PUMP PRICES RETAIL VAT Incl'!D69</f>
        <v>105.04921747749461</v>
      </c>
      <c r="E70" s="52">
        <f t="shared" si="14"/>
        <v>0.03234077046068369</v>
      </c>
      <c r="F70" s="40">
        <f t="shared" si="0"/>
        <v>97.23784880280918</v>
      </c>
      <c r="G70" s="39">
        <f>'[9]PUMP PRICES RETAIL VAT Incl'!E69</f>
        <v>95.91691583917566</v>
      </c>
      <c r="H70" s="52">
        <f t="shared" si="15"/>
        <v>0.028974598008059765</v>
      </c>
      <c r="I70" s="40">
        <f t="shared" si="1"/>
        <v>88.78513077885889</v>
      </c>
      <c r="J70" s="39">
        <f>'[9]PUMP PRICES RETAIL VAT Incl'!F69</f>
        <v>84.96829390798509</v>
      </c>
      <c r="K70" s="52">
        <f t="shared" si="16"/>
        <v>0.024921029745578922</v>
      </c>
      <c r="L70" s="40">
        <f t="shared" si="2"/>
        <v>78.65127118355508</v>
      </c>
      <c r="M70" s="41"/>
      <c r="N70" s="32" t="str">
        <f t="shared" si="7"/>
        <v>YES</v>
      </c>
      <c r="AB70" s="1"/>
    </row>
    <row r="71" spans="1:28" ht="15">
      <c r="A71" s="27" t="str">
        <f>'[9]PUMP PRICES RETAIL VAT Incl'!C70</f>
        <v>Kitale</v>
      </c>
      <c r="B71" s="7">
        <f t="shared" si="3"/>
        <v>65</v>
      </c>
      <c r="C71" s="11" t="s">
        <v>81</v>
      </c>
      <c r="D71" s="39">
        <f>'[9]PUMP PRICES RETAIL VAT Incl'!D70</f>
        <v>104.97934178979732</v>
      </c>
      <c r="E71" s="52">
        <f t="shared" si="14"/>
        <v>0.03234077046068369</v>
      </c>
      <c r="F71" s="40">
        <f t="shared" si="0"/>
        <v>97.17314909197836</v>
      </c>
      <c r="G71" s="39">
        <f>'[9]PUMP PRICES RETAIL VAT Incl'!E70</f>
        <v>95.85704015147837</v>
      </c>
      <c r="H71" s="52">
        <f t="shared" si="15"/>
        <v>0.028974598008059765</v>
      </c>
      <c r="I71" s="40">
        <f t="shared" si="1"/>
        <v>88.72969032728732</v>
      </c>
      <c r="J71" s="39">
        <f>'[9]PUMP PRICES RETAIL VAT Incl'!F70</f>
        <v>84.9084182202878</v>
      </c>
      <c r="K71" s="52">
        <f t="shared" si="16"/>
        <v>0.024921029745578922</v>
      </c>
      <c r="L71" s="40">
        <f t="shared" si="2"/>
        <v>78.59583073198353</v>
      </c>
      <c r="M71" s="41"/>
      <c r="N71" s="32" t="str">
        <f t="shared" si="7"/>
        <v>YES</v>
      </c>
      <c r="AB71" s="1"/>
    </row>
    <row r="72" spans="1:28" ht="15">
      <c r="A72" s="27" t="str">
        <f>'[9]PUMP PRICES RETAIL VAT Incl'!C71</f>
        <v xml:space="preserve">Kapenguria </v>
      </c>
      <c r="B72" s="7">
        <f t="shared" si="3"/>
        <v>66</v>
      </c>
      <c r="C72" s="11" t="s">
        <v>82</v>
      </c>
      <c r="D72" s="39">
        <f>'[9]PUMP PRICES RETAIL VAT Incl'!D71</f>
        <v>105.61612352923069</v>
      </c>
      <c r="E72" s="52">
        <f t="shared" si="14"/>
        <v>0.03234077046068369</v>
      </c>
      <c r="F72" s="40">
        <f aca="true" t="shared" si="17" ref="F72:F135">(D72-E72)/1.08</f>
        <v>97.76276181367594</v>
      </c>
      <c r="G72" s="39">
        <f>'[9]PUMP PRICES RETAIL VAT Incl'!E71</f>
        <v>96.49382189091176</v>
      </c>
      <c r="H72" s="52">
        <f t="shared" si="15"/>
        <v>0.028974598008059765</v>
      </c>
      <c r="I72" s="40">
        <f aca="true" t="shared" si="18" ref="I72:I135">(G72-H72)/1.08</f>
        <v>89.3193030489849</v>
      </c>
      <c r="J72" s="39">
        <f>'[9]PUMP PRICES RETAIL VAT Incl'!F71</f>
        <v>85.53519995972117</v>
      </c>
      <c r="K72" s="52">
        <f t="shared" si="16"/>
        <v>0.024921029745578922</v>
      </c>
      <c r="L72" s="40">
        <f aca="true" t="shared" si="19" ref="L72:L135">(J72-K72)/1.08</f>
        <v>79.17618419442184</v>
      </c>
      <c r="M72" s="41"/>
      <c r="N72" s="32" t="str">
        <f t="shared" si="7"/>
        <v>YES</v>
      </c>
      <c r="AB72" s="1"/>
    </row>
    <row r="73" spans="1:28" ht="15">
      <c r="A73" s="27" t="str">
        <f>'[9]PUMP PRICES RETAIL VAT Incl'!C72</f>
        <v>Bungoma</v>
      </c>
      <c r="B73" s="7">
        <f aca="true" t="shared" si="20" ref="B73:B136">1+B72</f>
        <v>67</v>
      </c>
      <c r="C73" s="11" t="s">
        <v>83</v>
      </c>
      <c r="D73" s="39">
        <f>'[9]PUMP PRICES RETAIL VAT Incl'!D72</f>
        <v>105.38057105352047</v>
      </c>
      <c r="E73" s="52">
        <f t="shared" si="14"/>
        <v>0.03234077046068369</v>
      </c>
      <c r="F73" s="40">
        <f t="shared" si="17"/>
        <v>97.5446576694998</v>
      </c>
      <c r="G73" s="39">
        <f>'[9]PUMP PRICES RETAIL VAT Incl'!E72</f>
        <v>96.25826941520153</v>
      </c>
      <c r="H73" s="52">
        <f t="shared" si="15"/>
        <v>0.028974598008059765</v>
      </c>
      <c r="I73" s="40">
        <f t="shared" si="18"/>
        <v>89.10119890480875</v>
      </c>
      <c r="J73" s="39">
        <f>'[9]PUMP PRICES RETAIL VAT Incl'!F72</f>
        <v>85.30964748401094</v>
      </c>
      <c r="K73" s="52">
        <f t="shared" si="16"/>
        <v>0.024921029745578922</v>
      </c>
      <c r="L73" s="40">
        <f t="shared" si="19"/>
        <v>78.96733930950495</v>
      </c>
      <c r="M73" s="41"/>
      <c r="N73" s="32" t="str">
        <f aca="true" t="shared" si="21" ref="N73:N136">IF(C73=A73,"YES","NO")</f>
        <v>YES</v>
      </c>
      <c r="P73" s="1" t="s">
        <v>0</v>
      </c>
      <c r="AB73" s="1"/>
    </row>
    <row r="74" spans="1:28" ht="15">
      <c r="A74" s="27" t="str">
        <f>'[9]PUMP PRICES RETAIL VAT Incl'!C73</f>
        <v>Moiben</v>
      </c>
      <c r="B74" s="7">
        <f t="shared" si="20"/>
        <v>68</v>
      </c>
      <c r="C74" s="50" t="s">
        <v>84</v>
      </c>
      <c r="D74" s="39">
        <f>'[9]PUMP PRICES RETAIL VAT Incl'!D73</f>
        <v>104.63601307623199</v>
      </c>
      <c r="E74" s="52">
        <f t="shared" si="14"/>
        <v>0.03234077046068369</v>
      </c>
      <c r="F74" s="40">
        <f t="shared" si="17"/>
        <v>96.85525213497343</v>
      </c>
      <c r="G74" s="39">
        <f>'[9]PUMP PRICES RETAIL VAT Incl'!E73</f>
        <v>95.50371143791304</v>
      </c>
      <c r="H74" s="52">
        <f t="shared" si="15"/>
        <v>0.028974598008059765</v>
      </c>
      <c r="I74" s="40">
        <f t="shared" si="18"/>
        <v>88.40253411102312</v>
      </c>
      <c r="J74" s="39">
        <f>'[9]PUMP PRICES RETAIL VAT Incl'!F73</f>
        <v>84.55508950672247</v>
      </c>
      <c r="K74" s="52">
        <f t="shared" si="16"/>
        <v>0.024921029745578922</v>
      </c>
      <c r="L74" s="40">
        <f t="shared" si="19"/>
        <v>78.26867451571933</v>
      </c>
      <c r="M74" s="41"/>
      <c r="N74" s="32" t="str">
        <f t="shared" si="21"/>
        <v>YES</v>
      </c>
      <c r="AB74" s="1"/>
    </row>
    <row r="75" spans="1:14" s="6" customFormat="1" ht="15">
      <c r="A75" s="27" t="str">
        <f>'[9]PUMP PRICES RETAIL VAT Incl'!C74</f>
        <v>Matunda</v>
      </c>
      <c r="B75" s="7">
        <f t="shared" si="20"/>
        <v>69</v>
      </c>
      <c r="C75" s="50" t="s">
        <v>85</v>
      </c>
      <c r="D75" s="39">
        <f>'[9]PUMP PRICES RETAIL VAT Incl'!D74</f>
        <v>104.61206280115309</v>
      </c>
      <c r="E75" s="52">
        <f t="shared" si="14"/>
        <v>0.03234077046068369</v>
      </c>
      <c r="F75" s="40">
        <f t="shared" si="17"/>
        <v>96.83307595434482</v>
      </c>
      <c r="G75" s="39">
        <f>'[9]PUMP PRICES RETAIL VAT Incl'!E74</f>
        <v>95.47976116283414</v>
      </c>
      <c r="H75" s="52">
        <f t="shared" si="15"/>
        <v>0.028974598008059765</v>
      </c>
      <c r="I75" s="40">
        <f t="shared" si="18"/>
        <v>88.38035793039451</v>
      </c>
      <c r="J75" s="39">
        <f>'[9]PUMP PRICES RETAIL VAT Incl'!F74</f>
        <v>84.53113923164356</v>
      </c>
      <c r="K75" s="52">
        <f t="shared" si="16"/>
        <v>0.024921029745578922</v>
      </c>
      <c r="L75" s="40">
        <f t="shared" si="19"/>
        <v>78.24649833509072</v>
      </c>
      <c r="M75" s="51"/>
      <c r="N75" s="32" t="str">
        <f t="shared" si="21"/>
        <v>YES</v>
      </c>
    </row>
    <row r="76" spans="1:14" s="6" customFormat="1" ht="15">
      <c r="A76" s="27" t="str">
        <f>'[9]PUMP PRICES RETAIL VAT Incl'!C75</f>
        <v>Burnt Forest</v>
      </c>
      <c r="B76" s="7">
        <f t="shared" si="20"/>
        <v>70</v>
      </c>
      <c r="C76" s="50" t="s">
        <v>86</v>
      </c>
      <c r="D76" s="39">
        <f>'[9]PUMP PRICES RETAIL VAT Incl'!D75</f>
        <v>104.56613738853471</v>
      </c>
      <c r="E76" s="52">
        <f t="shared" si="14"/>
        <v>0.03234077046068369</v>
      </c>
      <c r="F76" s="40">
        <f t="shared" si="17"/>
        <v>96.79055242414262</v>
      </c>
      <c r="G76" s="39">
        <f>'[9]PUMP PRICES RETAIL VAT Incl'!E75</f>
        <v>95.44383575021578</v>
      </c>
      <c r="H76" s="52">
        <f t="shared" si="15"/>
        <v>0.028974598008059765</v>
      </c>
      <c r="I76" s="40">
        <f t="shared" si="18"/>
        <v>88.34709365945159</v>
      </c>
      <c r="J76" s="39">
        <f>'[9]PUMP PRICES RETAIL VAT Incl'!F75</f>
        <v>84.4952138190252</v>
      </c>
      <c r="K76" s="52">
        <f t="shared" si="16"/>
        <v>0.024921029745578922</v>
      </c>
      <c r="L76" s="40">
        <f t="shared" si="19"/>
        <v>78.21323406414778</v>
      </c>
      <c r="M76" s="51"/>
      <c r="N76" s="32" t="str">
        <f t="shared" si="21"/>
        <v>YES</v>
      </c>
    </row>
    <row r="77" spans="1:28" ht="15">
      <c r="A77" s="27" t="str">
        <f>'[9]PUMP PRICES RETAIL VAT Incl'!C76</f>
        <v>Tambach</v>
      </c>
      <c r="B77" s="7">
        <f t="shared" si="20"/>
        <v>71</v>
      </c>
      <c r="C77" s="50" t="s">
        <v>87</v>
      </c>
      <c r="D77" s="39">
        <f>'[9]PUMP PRICES RETAIL VAT Incl'!D76</f>
        <v>104.6599633513109</v>
      </c>
      <c r="E77" s="52">
        <f t="shared" si="14"/>
        <v>0.03234077046068369</v>
      </c>
      <c r="F77" s="40">
        <f t="shared" si="17"/>
        <v>96.87742831560206</v>
      </c>
      <c r="G77" s="39">
        <f>'[9]PUMP PRICES RETAIL VAT Incl'!E76</f>
        <v>95.52766171299197</v>
      </c>
      <c r="H77" s="52">
        <f t="shared" si="15"/>
        <v>0.028974598008059765</v>
      </c>
      <c r="I77" s="40">
        <f t="shared" si="18"/>
        <v>88.42471029165176</v>
      </c>
      <c r="J77" s="39">
        <f>'[9]PUMP PRICES RETAIL VAT Incl'!F76</f>
        <v>84.57903978180138</v>
      </c>
      <c r="K77" s="52">
        <f t="shared" si="16"/>
        <v>0.024921029745578922</v>
      </c>
      <c r="L77" s="40">
        <f t="shared" si="19"/>
        <v>78.29085069634796</v>
      </c>
      <c r="M77" s="41"/>
      <c r="N77" s="32" t="str">
        <f t="shared" si="21"/>
        <v>YES</v>
      </c>
      <c r="AB77" s="1"/>
    </row>
    <row r="78" spans="1:28" ht="15">
      <c r="A78" s="27" t="str">
        <f>'[9]PUMP PRICES RETAIL VAT Incl'!C77</f>
        <v>Kapsowar</v>
      </c>
      <c r="B78" s="7">
        <f t="shared" si="20"/>
        <v>72</v>
      </c>
      <c r="C78" s="50" t="s">
        <v>88</v>
      </c>
      <c r="D78" s="39">
        <f>'[9]PUMP PRICES RETAIL VAT Incl'!D77</f>
        <v>105.12106830273135</v>
      </c>
      <c r="E78" s="52">
        <f t="shared" si="14"/>
        <v>0.03234077046068369</v>
      </c>
      <c r="F78" s="40">
        <f t="shared" si="17"/>
        <v>97.30437734469506</v>
      </c>
      <c r="G78" s="39">
        <f>'[9]PUMP PRICES RETAIL VAT Incl'!E77</f>
        <v>95.9987666644124</v>
      </c>
      <c r="H78" s="52">
        <f t="shared" si="15"/>
        <v>0.028974598008059765</v>
      </c>
      <c r="I78" s="40">
        <f t="shared" si="18"/>
        <v>88.86091858000401</v>
      </c>
      <c r="J78" s="39">
        <f>'[9]PUMP PRICES RETAIL VAT Incl'!F77</f>
        <v>85.05014473322181</v>
      </c>
      <c r="K78" s="52">
        <f t="shared" si="16"/>
        <v>0.024921029745578922</v>
      </c>
      <c r="L78" s="40">
        <f t="shared" si="19"/>
        <v>78.72705898470021</v>
      </c>
      <c r="M78" s="41"/>
      <c r="N78" s="32" t="str">
        <f t="shared" si="21"/>
        <v>YES</v>
      </c>
      <c r="AB78" s="1"/>
    </row>
    <row r="79" spans="1:28" ht="15">
      <c r="A79" s="27" t="str">
        <f>'[9]PUMP PRICES RETAIL VAT Incl'!C78</f>
        <v>Chebara</v>
      </c>
      <c r="B79" s="7">
        <f t="shared" si="20"/>
        <v>73</v>
      </c>
      <c r="C79" s="50" t="s">
        <v>89</v>
      </c>
      <c r="D79" s="39">
        <f>'[9]PUMP PRICES RETAIL VAT Incl'!D78</f>
        <v>105.01329206487624</v>
      </c>
      <c r="E79" s="52">
        <f t="shared" si="14"/>
        <v>0.03234077046068369</v>
      </c>
      <c r="F79" s="40">
        <f t="shared" si="17"/>
        <v>97.20458453186626</v>
      </c>
      <c r="G79" s="39">
        <f>'[9]PUMP PRICES RETAIL VAT Incl'!E78</f>
        <v>95.88099042655729</v>
      </c>
      <c r="H79" s="52">
        <f t="shared" si="15"/>
        <v>0.028974598008059765</v>
      </c>
      <c r="I79" s="40">
        <f t="shared" si="18"/>
        <v>88.75186650791595</v>
      </c>
      <c r="J79" s="39">
        <f>'[9]PUMP PRICES RETAIL VAT Incl'!F78</f>
        <v>84.93236849536672</v>
      </c>
      <c r="K79" s="52">
        <f t="shared" si="16"/>
        <v>0.024921029745578922</v>
      </c>
      <c r="L79" s="40">
        <f t="shared" si="19"/>
        <v>78.61800691261216</v>
      </c>
      <c r="M79" s="41"/>
      <c r="N79" s="32" t="str">
        <f t="shared" si="21"/>
        <v>YES</v>
      </c>
      <c r="AB79" s="1"/>
    </row>
    <row r="80" spans="1:28" ht="15">
      <c r="A80" s="27" t="str">
        <f>'[9]PUMP PRICES RETAIL VAT Incl'!C79</f>
        <v>Kimwarer</v>
      </c>
      <c r="B80" s="7">
        <f t="shared" si="20"/>
        <v>74</v>
      </c>
      <c r="C80" s="50" t="s">
        <v>90</v>
      </c>
      <c r="D80" s="39">
        <f>'[9]PUMP PRICES RETAIL VAT Incl'!D79</f>
        <v>104.9314412396395</v>
      </c>
      <c r="E80" s="52">
        <f t="shared" si="14"/>
        <v>0.03234077046068369</v>
      </c>
      <c r="F80" s="40">
        <f t="shared" si="17"/>
        <v>97.12879673072112</v>
      </c>
      <c r="G80" s="39">
        <f>'[9]PUMP PRICES RETAIL VAT Incl'!E79</f>
        <v>95.79913960132056</v>
      </c>
      <c r="H80" s="52">
        <f t="shared" si="15"/>
        <v>0.028974598008059765</v>
      </c>
      <c r="I80" s="40">
        <f t="shared" si="18"/>
        <v>88.67607870677082</v>
      </c>
      <c r="J80" s="39">
        <f>'[9]PUMP PRICES RETAIL VAT Incl'!F79</f>
        <v>84.85051767012997</v>
      </c>
      <c r="K80" s="52">
        <f t="shared" si="16"/>
        <v>0.024921029745578922</v>
      </c>
      <c r="L80" s="40">
        <f t="shared" si="19"/>
        <v>78.54221911146702</v>
      </c>
      <c r="M80" s="41"/>
      <c r="N80" s="32" t="str">
        <f t="shared" si="21"/>
        <v>YES</v>
      </c>
      <c r="AB80" s="1"/>
    </row>
    <row r="81" spans="1:28" ht="15">
      <c r="A81" s="27" t="str">
        <f>'[9]PUMP PRICES RETAIL VAT Incl'!C80</f>
        <v>Timboroa</v>
      </c>
      <c r="B81" s="7">
        <f t="shared" si="20"/>
        <v>75</v>
      </c>
      <c r="C81" s="50" t="s">
        <v>91</v>
      </c>
      <c r="D81" s="39">
        <f>'[9]PUMP PRICES RETAIL VAT Incl'!D80</f>
        <v>104.84959041440277</v>
      </c>
      <c r="E81" s="52">
        <f t="shared" si="14"/>
        <v>0.03234077046068369</v>
      </c>
      <c r="F81" s="40">
        <f t="shared" si="17"/>
        <v>97.05300892957601</v>
      </c>
      <c r="G81" s="39">
        <f>'[9]PUMP PRICES RETAIL VAT Incl'!E80</f>
        <v>95.72728877608382</v>
      </c>
      <c r="H81" s="52">
        <f t="shared" si="15"/>
        <v>0.028974598008059765</v>
      </c>
      <c r="I81" s="40">
        <f t="shared" si="18"/>
        <v>88.60955016488496</v>
      </c>
      <c r="J81" s="39">
        <f>'[9]PUMP PRICES RETAIL VAT Incl'!F80</f>
        <v>84.77866684489324</v>
      </c>
      <c r="K81" s="52">
        <f t="shared" si="16"/>
        <v>0.024921029745578922</v>
      </c>
      <c r="L81" s="40">
        <f t="shared" si="19"/>
        <v>78.47569056958116</v>
      </c>
      <c r="M81" s="41"/>
      <c r="N81" s="32" t="str">
        <f t="shared" si="21"/>
        <v>YES</v>
      </c>
      <c r="AB81" s="1"/>
    </row>
    <row r="82" spans="1:28" ht="15">
      <c r="A82" s="27" t="str">
        <f>'[9]PUMP PRICES RETAIL VAT Incl'!C81</f>
        <v>Nandi Hills</v>
      </c>
      <c r="B82" s="7">
        <f t="shared" si="20"/>
        <v>76</v>
      </c>
      <c r="C82" s="50" t="s">
        <v>92</v>
      </c>
      <c r="D82" s="39">
        <f>'[9]PUMP PRICES RETAIL VAT Incl'!D81</f>
        <v>104.81366500178439</v>
      </c>
      <c r="E82" s="52">
        <f t="shared" si="14"/>
        <v>0.03234077046068369</v>
      </c>
      <c r="F82" s="40">
        <f t="shared" si="17"/>
        <v>97.01974465863306</v>
      </c>
      <c r="G82" s="39">
        <f>'[9]PUMP PRICES RETAIL VAT Incl'!E81</f>
        <v>95.69136336346544</v>
      </c>
      <c r="H82" s="52">
        <f t="shared" si="15"/>
        <v>0.028974598008059765</v>
      </c>
      <c r="I82" s="40">
        <f t="shared" si="18"/>
        <v>88.57628589394201</v>
      </c>
      <c r="J82" s="39">
        <f>'[9]PUMP PRICES RETAIL VAT Incl'!F81</f>
        <v>84.74274143227485</v>
      </c>
      <c r="K82" s="52">
        <f t="shared" si="16"/>
        <v>0.024921029745578922</v>
      </c>
      <c r="L82" s="40">
        <f t="shared" si="19"/>
        <v>78.44242629863821</v>
      </c>
      <c r="M82" s="41"/>
      <c r="N82" s="32" t="str">
        <f t="shared" si="21"/>
        <v>YES</v>
      </c>
      <c r="AB82" s="1"/>
    </row>
    <row r="83" spans="1:28" ht="15">
      <c r="A83" s="27" t="str">
        <f>'[9]PUMP PRICES RETAIL VAT Incl'!C82</f>
        <v>Kaiboi</v>
      </c>
      <c r="B83" s="7">
        <f t="shared" si="20"/>
        <v>77</v>
      </c>
      <c r="C83" s="50" t="s">
        <v>93</v>
      </c>
      <c r="D83" s="39">
        <f>'[9]PUMP PRICES RETAIL VAT Incl'!D82</f>
        <v>104.67193848885037</v>
      </c>
      <c r="E83" s="52">
        <f t="shared" si="14"/>
        <v>0.03234077046068369</v>
      </c>
      <c r="F83" s="40">
        <f t="shared" si="17"/>
        <v>96.88851640591638</v>
      </c>
      <c r="G83" s="39">
        <f>'[9]PUMP PRICES RETAIL VAT Incl'!E82</f>
        <v>95.54963685053143</v>
      </c>
      <c r="H83" s="52">
        <f t="shared" si="15"/>
        <v>0.028974598008059765</v>
      </c>
      <c r="I83" s="40">
        <f t="shared" si="18"/>
        <v>88.44505764122533</v>
      </c>
      <c r="J83" s="39">
        <f>'[9]PUMP PRICES RETAIL VAT Incl'!F82</f>
        <v>84.59101491934085</v>
      </c>
      <c r="K83" s="52">
        <f t="shared" si="16"/>
        <v>0.024921029745578922</v>
      </c>
      <c r="L83" s="40">
        <f t="shared" si="19"/>
        <v>78.30193878666228</v>
      </c>
      <c r="M83" s="41"/>
      <c r="N83" s="32" t="str">
        <f t="shared" si="21"/>
        <v>YES</v>
      </c>
      <c r="AB83" s="1"/>
    </row>
    <row r="84" spans="1:28" ht="15">
      <c r="A84" s="27" t="str">
        <f>'[9]PUMP PRICES RETAIL VAT Incl'!C83</f>
        <v>Kiminini</v>
      </c>
      <c r="B84" s="7">
        <f t="shared" si="20"/>
        <v>78</v>
      </c>
      <c r="C84" s="50" t="s">
        <v>94</v>
      </c>
      <c r="D84" s="39">
        <f>'[9]PUMP PRICES RETAIL VAT Incl'!D83</f>
        <v>105.16699371534972</v>
      </c>
      <c r="E84" s="52">
        <f t="shared" si="14"/>
        <v>0.03234077046068369</v>
      </c>
      <c r="F84" s="40">
        <f t="shared" si="17"/>
        <v>97.34690087489726</v>
      </c>
      <c r="G84" s="39">
        <f>'[9]PUMP PRICES RETAIL VAT Incl'!E83</f>
        <v>96.03469207703077</v>
      </c>
      <c r="H84" s="52">
        <f t="shared" si="15"/>
        <v>0.028974598008059765</v>
      </c>
      <c r="I84" s="40">
        <f t="shared" si="18"/>
        <v>88.89418285094695</v>
      </c>
      <c r="J84" s="39">
        <f>'[9]PUMP PRICES RETAIL VAT Incl'!F83</f>
        <v>85.08607014584018</v>
      </c>
      <c r="K84" s="52">
        <f t="shared" si="16"/>
        <v>0.024921029745578922</v>
      </c>
      <c r="L84" s="40">
        <f t="shared" si="19"/>
        <v>78.76032325564314</v>
      </c>
      <c r="M84" s="41"/>
      <c r="N84" s="32" t="str">
        <f t="shared" si="21"/>
        <v>YES</v>
      </c>
      <c r="AB84" s="1"/>
    </row>
    <row r="85" spans="1:28" ht="15">
      <c r="A85" s="27" t="str">
        <f>'[9]PUMP PRICES RETAIL VAT Incl'!C84</f>
        <v>Endebes</v>
      </c>
      <c r="B85" s="7">
        <f t="shared" si="20"/>
        <v>79</v>
      </c>
      <c r="C85" s="50" t="s">
        <v>95</v>
      </c>
      <c r="D85" s="39">
        <f>'[9]PUMP PRICES RETAIL VAT Incl'!D84</f>
        <v>105.51032242891505</v>
      </c>
      <c r="E85" s="52">
        <f t="shared" si="14"/>
        <v>0.03234077046068369</v>
      </c>
      <c r="F85" s="40">
        <f t="shared" si="17"/>
        <v>97.66479783190219</v>
      </c>
      <c r="G85" s="39">
        <f>'[9]PUMP PRICES RETAIL VAT Incl'!E84</f>
        <v>96.3880207905961</v>
      </c>
      <c r="H85" s="52">
        <f t="shared" si="15"/>
        <v>0.028974598008059765</v>
      </c>
      <c r="I85" s="40">
        <f t="shared" si="18"/>
        <v>89.22133906721115</v>
      </c>
      <c r="J85" s="39">
        <f>'[9]PUMP PRICES RETAIL VAT Incl'!F84</f>
        <v>85.43939885940551</v>
      </c>
      <c r="K85" s="52">
        <f t="shared" si="16"/>
        <v>0.024921029745578922</v>
      </c>
      <c r="L85" s="40">
        <f t="shared" si="19"/>
        <v>79.08747947190734</v>
      </c>
      <c r="M85" s="41"/>
      <c r="N85" s="32" t="str">
        <f t="shared" si="21"/>
        <v>YES</v>
      </c>
      <c r="AB85" s="1"/>
    </row>
    <row r="86" spans="1:28" ht="15">
      <c r="A86" s="27" t="str">
        <f>'[9]PUMP PRICES RETAIL VAT Incl'!C85</f>
        <v>Saboti</v>
      </c>
      <c r="B86" s="7">
        <f t="shared" si="20"/>
        <v>80</v>
      </c>
      <c r="C86" s="50" t="s">
        <v>96</v>
      </c>
      <c r="D86" s="39">
        <f>'[9]PUMP PRICES RETAIL VAT Incl'!D85</f>
        <v>105.19094399042864</v>
      </c>
      <c r="E86" s="52">
        <f t="shared" si="14"/>
        <v>0.03234077046068369</v>
      </c>
      <c r="F86" s="40">
        <f t="shared" si="17"/>
        <v>97.36907705552588</v>
      </c>
      <c r="G86" s="39">
        <f>'[9]PUMP PRICES RETAIL VAT Incl'!E85</f>
        <v>96.05864235210969</v>
      </c>
      <c r="H86" s="52">
        <f t="shared" si="15"/>
        <v>0.028974598008059765</v>
      </c>
      <c r="I86" s="40">
        <f t="shared" si="18"/>
        <v>88.91635903157557</v>
      </c>
      <c r="J86" s="39">
        <f>'[9]PUMP PRICES RETAIL VAT Incl'!F85</f>
        <v>85.1100204209191</v>
      </c>
      <c r="K86" s="52">
        <f t="shared" si="16"/>
        <v>0.024921029745578922</v>
      </c>
      <c r="L86" s="40">
        <f t="shared" si="19"/>
        <v>78.78249943627176</v>
      </c>
      <c r="M86" s="41"/>
      <c r="N86" s="32" t="str">
        <f t="shared" si="21"/>
        <v>YES</v>
      </c>
      <c r="AB86" s="1"/>
    </row>
    <row r="87" spans="1:28" ht="15">
      <c r="A87" s="27" t="str">
        <f>'[9]PUMP PRICES RETAIL VAT Incl'!C86</f>
        <v>Chepareria</v>
      </c>
      <c r="B87" s="7">
        <f t="shared" si="20"/>
        <v>81</v>
      </c>
      <c r="C87" s="50" t="s">
        <v>97</v>
      </c>
      <c r="D87" s="39">
        <f>'[9]PUMP PRICES RETAIL VAT Incl'!D86</f>
        <v>105.827725729862</v>
      </c>
      <c r="E87" s="52">
        <f t="shared" si="14"/>
        <v>0.03234077046068369</v>
      </c>
      <c r="F87" s="40">
        <f t="shared" si="17"/>
        <v>97.95868977722344</v>
      </c>
      <c r="G87" s="39">
        <f>'[9]PUMP PRICES RETAIL VAT Incl'!E86</f>
        <v>96.69542409154305</v>
      </c>
      <c r="H87" s="52">
        <f t="shared" si="15"/>
        <v>0.028974598008059765</v>
      </c>
      <c r="I87" s="40">
        <f t="shared" si="18"/>
        <v>89.50597175327313</v>
      </c>
      <c r="J87" s="39">
        <f>'[9]PUMP PRICES RETAIL VAT Incl'!F86</f>
        <v>85.74680216035246</v>
      </c>
      <c r="K87" s="52">
        <f t="shared" si="16"/>
        <v>0.024921029745578922</v>
      </c>
      <c r="L87" s="40">
        <f t="shared" si="19"/>
        <v>79.37211215796933</v>
      </c>
      <c r="M87" s="41"/>
      <c r="N87" s="32" t="str">
        <f t="shared" si="21"/>
        <v>YES</v>
      </c>
      <c r="AB87" s="1"/>
    </row>
    <row r="88" spans="1:28" ht="15">
      <c r="A88" s="27" t="str">
        <f>'[9]PUMP PRICES RETAIL VAT Incl'!C87</f>
        <v>Lomut</v>
      </c>
      <c r="B88" s="7">
        <f t="shared" si="20"/>
        <v>82</v>
      </c>
      <c r="C88" s="50" t="s">
        <v>98</v>
      </c>
      <c r="D88" s="39">
        <f>'[9]PUMP PRICES RETAIL VAT Incl'!D87</f>
        <v>107.44461792229406</v>
      </c>
      <c r="E88" s="52">
        <f t="shared" si="14"/>
        <v>0.03234077046068369</v>
      </c>
      <c r="F88" s="40">
        <f t="shared" si="17"/>
        <v>99.4558121776235</v>
      </c>
      <c r="G88" s="39">
        <f>'[9]PUMP PRICES RETAIL VAT Incl'!E87</f>
        <v>98.31231628397512</v>
      </c>
      <c r="H88" s="52">
        <f t="shared" si="15"/>
        <v>0.028974598008059765</v>
      </c>
      <c r="I88" s="40">
        <f t="shared" si="18"/>
        <v>91.0030941536732</v>
      </c>
      <c r="J88" s="39">
        <f>'[9]PUMP PRICES RETAIL VAT Incl'!F87</f>
        <v>87.36369435278453</v>
      </c>
      <c r="K88" s="52">
        <f t="shared" si="16"/>
        <v>0.024921029745578922</v>
      </c>
      <c r="L88" s="40">
        <f t="shared" si="19"/>
        <v>80.8692345583694</v>
      </c>
      <c r="M88" s="41"/>
      <c r="N88" s="32" t="str">
        <f t="shared" si="21"/>
        <v>YES</v>
      </c>
      <c r="AB88" s="1"/>
    </row>
    <row r="89" spans="1:28" ht="15">
      <c r="A89" s="27" t="str">
        <f>'[9]PUMP PRICES RETAIL VAT Incl'!C88</f>
        <v>Burgich</v>
      </c>
      <c r="B89" s="7">
        <f t="shared" si="20"/>
        <v>83</v>
      </c>
      <c r="C89" s="50" t="s">
        <v>99</v>
      </c>
      <c r="D89" s="39">
        <f>'[9]PUMP PRICES RETAIL VAT Incl'!D88</f>
        <v>106.24093013112461</v>
      </c>
      <c r="E89" s="52">
        <f t="shared" si="14"/>
        <v>0.03234077046068369</v>
      </c>
      <c r="F89" s="40">
        <f t="shared" si="17"/>
        <v>98.3412864450592</v>
      </c>
      <c r="G89" s="39">
        <f>'[9]PUMP PRICES RETAIL VAT Incl'!E88</f>
        <v>97.10862849280566</v>
      </c>
      <c r="H89" s="52">
        <f t="shared" si="15"/>
        <v>0.028974598008059765</v>
      </c>
      <c r="I89" s="40">
        <f t="shared" si="18"/>
        <v>89.88856842110889</v>
      </c>
      <c r="J89" s="39">
        <f>'[9]PUMP PRICES RETAIL VAT Incl'!F88</f>
        <v>86.16000656161508</v>
      </c>
      <c r="K89" s="52">
        <f t="shared" si="16"/>
        <v>0.024921029745578922</v>
      </c>
      <c r="L89" s="40">
        <f t="shared" si="19"/>
        <v>79.75470882580508</v>
      </c>
      <c r="M89" s="41"/>
      <c r="N89" s="32" t="str">
        <f t="shared" si="21"/>
        <v>YES</v>
      </c>
      <c r="AB89" s="1"/>
    </row>
    <row r="90" spans="1:28" ht="15">
      <c r="A90" s="27" t="str">
        <f>'[9]PUMP PRICES RETAIL VAT Incl'!C89</f>
        <v>Sigor</v>
      </c>
      <c r="B90" s="7">
        <f t="shared" si="20"/>
        <v>84</v>
      </c>
      <c r="C90" s="50" t="s">
        <v>100</v>
      </c>
      <c r="D90" s="39">
        <f>'[9]PUMP PRICES RETAIL VAT Incl'!D89</f>
        <v>106.37068150651916</v>
      </c>
      <c r="E90" s="52">
        <f t="shared" si="14"/>
        <v>0.03234077046068369</v>
      </c>
      <c r="F90" s="40">
        <f t="shared" si="17"/>
        <v>98.46142660746155</v>
      </c>
      <c r="G90" s="39">
        <f>'[9]PUMP PRICES RETAIL VAT Incl'!E89</f>
        <v>97.23837986820023</v>
      </c>
      <c r="H90" s="52">
        <f t="shared" si="15"/>
        <v>0.028974598008059765</v>
      </c>
      <c r="I90" s="40">
        <f t="shared" si="18"/>
        <v>90.00870858351125</v>
      </c>
      <c r="J90" s="39">
        <f>'[9]PUMP PRICES RETAIL VAT Incl'!F89</f>
        <v>86.28975793700964</v>
      </c>
      <c r="K90" s="52">
        <f t="shared" si="16"/>
        <v>0.024921029745578922</v>
      </c>
      <c r="L90" s="40">
        <f t="shared" si="19"/>
        <v>79.87484898820745</v>
      </c>
      <c r="M90" s="41"/>
      <c r="N90" s="32" t="str">
        <f t="shared" si="21"/>
        <v>YES</v>
      </c>
      <c r="AB90" s="1"/>
    </row>
    <row r="91" spans="1:28" ht="15">
      <c r="A91" s="27" t="str">
        <f>'[9]PUMP PRICES RETAIL VAT Incl'!C90</f>
        <v>Lowdar</v>
      </c>
      <c r="B91" s="7">
        <f t="shared" si="20"/>
        <v>85</v>
      </c>
      <c r="C91" s="50" t="s">
        <v>101</v>
      </c>
      <c r="D91" s="39">
        <f>'[9]PUMP PRICES RETAIL VAT Incl'!D90</f>
        <v>108.80200736393701</v>
      </c>
      <c r="E91" s="52">
        <f t="shared" si="14"/>
        <v>0.03234077046068369</v>
      </c>
      <c r="F91" s="40">
        <f t="shared" si="17"/>
        <v>100.71265425321882</v>
      </c>
      <c r="G91" s="39">
        <f>'[9]PUMP PRICES RETAIL VAT Incl'!E90</f>
        <v>99.66970572561806</v>
      </c>
      <c r="H91" s="52">
        <f t="shared" si="15"/>
        <v>0.028974598008059765</v>
      </c>
      <c r="I91" s="40">
        <f t="shared" si="18"/>
        <v>92.2599362292685</v>
      </c>
      <c r="J91" s="39">
        <f>'[9]PUMP PRICES RETAIL VAT Incl'!F90</f>
        <v>88.72108379442749</v>
      </c>
      <c r="K91" s="52">
        <f t="shared" si="16"/>
        <v>0.024921029745578922</v>
      </c>
      <c r="L91" s="40">
        <f t="shared" si="19"/>
        <v>82.12607663396471</v>
      </c>
      <c r="M91" s="41"/>
      <c r="N91" s="32" t="str">
        <f t="shared" si="21"/>
        <v>YES</v>
      </c>
      <c r="AB91" s="1"/>
    </row>
    <row r="92" spans="1:28" ht="15">
      <c r="A92" s="27" t="str">
        <f>'[9]PUMP PRICES RETAIL VAT Incl'!C91</f>
        <v>Kakuma</v>
      </c>
      <c r="B92" s="7">
        <f t="shared" si="20"/>
        <v>86</v>
      </c>
      <c r="C92" s="50" t="s">
        <v>102</v>
      </c>
      <c r="D92" s="39">
        <f>'[9]PUMP PRICES RETAIL VAT Incl'!D91</f>
        <v>110.38494928129016</v>
      </c>
      <c r="E92" s="52">
        <f t="shared" si="14"/>
        <v>0.03234077046068369</v>
      </c>
      <c r="F92" s="40">
        <f t="shared" si="17"/>
        <v>102.178341213731</v>
      </c>
      <c r="G92" s="39">
        <f>'[9]PUMP PRICES RETAIL VAT Incl'!E91</f>
        <v>101.26264764297122</v>
      </c>
      <c r="H92" s="52">
        <f t="shared" si="15"/>
        <v>0.028974598008059765</v>
      </c>
      <c r="I92" s="40">
        <f t="shared" si="18"/>
        <v>93.73488244903996</v>
      </c>
      <c r="J92" s="39">
        <f>'[9]PUMP PRICES RETAIL VAT Incl'!F91</f>
        <v>90.31402571178063</v>
      </c>
      <c r="K92" s="52">
        <f t="shared" si="16"/>
        <v>0.024921029745578922</v>
      </c>
      <c r="L92" s="40">
        <f t="shared" si="19"/>
        <v>83.60102285373615</v>
      </c>
      <c r="M92" s="41"/>
      <c r="N92" s="32" t="str">
        <f t="shared" si="21"/>
        <v>YES</v>
      </c>
      <c r="AB92" s="1"/>
    </row>
    <row r="93" spans="1:28" ht="15">
      <c r="A93" s="27" t="str">
        <f>'[9]PUMP PRICES RETAIL VAT Incl'!C92</f>
        <v>Lokichar</v>
      </c>
      <c r="B93" s="7">
        <f t="shared" si="20"/>
        <v>87</v>
      </c>
      <c r="C93" s="50" t="s">
        <v>103</v>
      </c>
      <c r="D93" s="39">
        <f>'[9]PUMP PRICES RETAIL VAT Incl'!D92</f>
        <v>107.79992177339885</v>
      </c>
      <c r="E93" s="52">
        <f t="shared" si="14"/>
        <v>0.03234077046068369</v>
      </c>
      <c r="F93" s="40">
        <f t="shared" si="17"/>
        <v>99.78479722494275</v>
      </c>
      <c r="G93" s="39">
        <f>'[9]PUMP PRICES RETAIL VAT Incl'!E92</f>
        <v>98.6776201350799</v>
      </c>
      <c r="H93" s="52">
        <f t="shared" si="15"/>
        <v>0.028974598008059765</v>
      </c>
      <c r="I93" s="40">
        <f t="shared" si="18"/>
        <v>91.3413384602517</v>
      </c>
      <c r="J93" s="39">
        <f>'[9]PUMP PRICES RETAIL VAT Incl'!F92</f>
        <v>87.72899820388932</v>
      </c>
      <c r="K93" s="52">
        <f t="shared" si="16"/>
        <v>0.024921029745578922</v>
      </c>
      <c r="L93" s="40">
        <f t="shared" si="19"/>
        <v>81.2074788649479</v>
      </c>
      <c r="M93" s="41"/>
      <c r="N93" s="32" t="str">
        <f t="shared" si="21"/>
        <v>YES</v>
      </c>
      <c r="AB93" s="1"/>
    </row>
    <row r="94" spans="1:28" ht="15">
      <c r="A94" s="27" t="str">
        <f>'[9]PUMP PRICES RETAIL VAT Incl'!C93</f>
        <v>Kalokol</v>
      </c>
      <c r="B94" s="7">
        <f t="shared" si="20"/>
        <v>88</v>
      </c>
      <c r="C94" s="50" t="s">
        <v>104</v>
      </c>
      <c r="D94" s="39">
        <f>'[9]PUMP PRICES RETAIL VAT Incl'!D93</f>
        <v>109.55854047876494</v>
      </c>
      <c r="E94" s="52">
        <f t="shared" si="14"/>
        <v>0.03234077046068369</v>
      </c>
      <c r="F94" s="40">
        <f t="shared" si="17"/>
        <v>101.41314787805949</v>
      </c>
      <c r="G94" s="39">
        <f>'[9]PUMP PRICES RETAIL VAT Incl'!E93</f>
        <v>100.436238840446</v>
      </c>
      <c r="H94" s="52">
        <f t="shared" si="15"/>
        <v>0.028974598008059765</v>
      </c>
      <c r="I94" s="40">
        <f t="shared" si="18"/>
        <v>92.96968911336845</v>
      </c>
      <c r="J94" s="39">
        <f>'[9]PUMP PRICES RETAIL VAT Incl'!F93</f>
        <v>89.48761690925541</v>
      </c>
      <c r="K94" s="52">
        <f t="shared" si="16"/>
        <v>0.024921029745578922</v>
      </c>
      <c r="L94" s="40">
        <f t="shared" si="19"/>
        <v>82.83582951806464</v>
      </c>
      <c r="M94" s="41"/>
      <c r="N94" s="32" t="str">
        <f t="shared" si="21"/>
        <v>YES</v>
      </c>
      <c r="AB94" s="1"/>
    </row>
    <row r="95" spans="1:14" s="6" customFormat="1" ht="15">
      <c r="A95" s="27" t="str">
        <f>'[9]PUMP PRICES RETAIL VAT Incl'!C94</f>
        <v>Lokori</v>
      </c>
      <c r="B95" s="7">
        <f t="shared" si="20"/>
        <v>89</v>
      </c>
      <c r="C95" s="50" t="s">
        <v>105</v>
      </c>
      <c r="D95" s="39">
        <f>'[9]PUMP PRICES RETAIL VAT Incl'!D94</f>
        <v>108.16522562450363</v>
      </c>
      <c r="E95" s="52">
        <f t="shared" si="14"/>
        <v>0.03234077046068369</v>
      </c>
      <c r="F95" s="40">
        <f t="shared" si="17"/>
        <v>100.12304153152125</v>
      </c>
      <c r="G95" s="39">
        <f>'[9]PUMP PRICES RETAIL VAT Incl'!E94</f>
        <v>99.03292398618468</v>
      </c>
      <c r="H95" s="52">
        <f t="shared" si="15"/>
        <v>0.028974598008059765</v>
      </c>
      <c r="I95" s="40">
        <f t="shared" si="18"/>
        <v>91.67032350757094</v>
      </c>
      <c r="J95" s="39">
        <f>'[9]PUMP PRICES RETAIL VAT Incl'!F94</f>
        <v>88.0843020549941</v>
      </c>
      <c r="K95" s="52">
        <f t="shared" si="16"/>
        <v>0.024921029745578922</v>
      </c>
      <c r="L95" s="40">
        <f t="shared" si="19"/>
        <v>81.53646391226714</v>
      </c>
      <c r="M95" s="51"/>
      <c r="N95" s="32" t="str">
        <f t="shared" si="21"/>
        <v>YES</v>
      </c>
    </row>
    <row r="96" spans="1:28" ht="15">
      <c r="A96" s="27" t="str">
        <f>'[9]PUMP PRICES RETAIL VAT Incl'!C95</f>
        <v>Lokitaung</v>
      </c>
      <c r="B96" s="7">
        <f t="shared" si="20"/>
        <v>90</v>
      </c>
      <c r="C96" s="50" t="s">
        <v>106</v>
      </c>
      <c r="D96" s="39">
        <f>'[9]PUMP PRICES RETAIL VAT Incl'!D95</f>
        <v>112.44899615006373</v>
      </c>
      <c r="E96" s="52">
        <f t="shared" si="14"/>
        <v>0.03234077046068369</v>
      </c>
      <c r="F96" s="40">
        <f t="shared" si="17"/>
        <v>104.08949572185468</v>
      </c>
      <c r="G96" s="39">
        <f>'[9]PUMP PRICES RETAIL VAT Incl'!E95</f>
        <v>103.3166945117448</v>
      </c>
      <c r="H96" s="52">
        <f t="shared" si="15"/>
        <v>0.028974598008059765</v>
      </c>
      <c r="I96" s="40">
        <f t="shared" si="18"/>
        <v>95.63677769790438</v>
      </c>
      <c r="J96" s="39">
        <f>'[9]PUMP PRICES RETAIL VAT Incl'!F95</f>
        <v>92.36807258055421</v>
      </c>
      <c r="K96" s="52">
        <f t="shared" si="16"/>
        <v>0.024921029745578922</v>
      </c>
      <c r="L96" s="40">
        <f t="shared" si="19"/>
        <v>85.50291810260057</v>
      </c>
      <c r="M96" s="41"/>
      <c r="N96" s="32" t="str">
        <f t="shared" si="21"/>
        <v>YES</v>
      </c>
      <c r="AB96" s="1"/>
    </row>
    <row r="97" spans="1:28" ht="15">
      <c r="A97" s="27" t="str">
        <f>'[9]PUMP PRICES RETAIL VAT Incl'!C96</f>
        <v>Kapedo</v>
      </c>
      <c r="B97" s="7">
        <f t="shared" si="20"/>
        <v>91</v>
      </c>
      <c r="C97" s="50" t="s">
        <v>107</v>
      </c>
      <c r="D97" s="39">
        <f>'[9]PUMP PRICES RETAIL VAT Incl'!D96</f>
        <v>107.44461792229406</v>
      </c>
      <c r="E97" s="52">
        <f t="shared" si="14"/>
        <v>0.03234077046068369</v>
      </c>
      <c r="F97" s="40">
        <f t="shared" si="17"/>
        <v>99.4558121776235</v>
      </c>
      <c r="G97" s="39">
        <f>'[9]PUMP PRICES RETAIL VAT Incl'!E96</f>
        <v>98.31231628397512</v>
      </c>
      <c r="H97" s="52">
        <f t="shared" si="15"/>
        <v>0.028974598008059765</v>
      </c>
      <c r="I97" s="40">
        <f t="shared" si="18"/>
        <v>91.0030941536732</v>
      </c>
      <c r="J97" s="39">
        <f>'[9]PUMP PRICES RETAIL VAT Incl'!F96</f>
        <v>87.36369435278453</v>
      </c>
      <c r="K97" s="52">
        <f t="shared" si="16"/>
        <v>0.024921029745578922</v>
      </c>
      <c r="L97" s="40">
        <f t="shared" si="19"/>
        <v>80.8692345583694</v>
      </c>
      <c r="M97" s="41"/>
      <c r="N97" s="32" t="str">
        <f t="shared" si="21"/>
        <v>YES</v>
      </c>
      <c r="AB97" s="1"/>
    </row>
    <row r="98" spans="1:28" ht="15">
      <c r="A98" s="27" t="str">
        <f>'[9]PUMP PRICES RETAIL VAT Incl'!C97</f>
        <v>Malaba</v>
      </c>
      <c r="B98" s="7">
        <f t="shared" si="20"/>
        <v>92</v>
      </c>
      <c r="C98" s="11" t="s">
        <v>108</v>
      </c>
      <c r="D98" s="39">
        <f>'[9]PUMP PRICES RETAIL VAT Incl'!D97</f>
        <v>105.78180031724362</v>
      </c>
      <c r="E98" s="52">
        <f t="shared" si="14"/>
        <v>0.03234077046068369</v>
      </c>
      <c r="F98" s="40">
        <f t="shared" si="17"/>
        <v>97.91616624702124</v>
      </c>
      <c r="G98" s="39">
        <f>'[9]PUMP PRICES RETAIL VAT Incl'!E97</f>
        <v>96.65949867892468</v>
      </c>
      <c r="H98" s="52">
        <f t="shared" si="15"/>
        <v>0.028974598008059765</v>
      </c>
      <c r="I98" s="40">
        <f t="shared" si="18"/>
        <v>89.4727074823302</v>
      </c>
      <c r="J98" s="39">
        <f>'[9]PUMP PRICES RETAIL VAT Incl'!F97</f>
        <v>85.71087674773409</v>
      </c>
      <c r="K98" s="52">
        <f t="shared" si="16"/>
        <v>0.024921029745578922</v>
      </c>
      <c r="L98" s="40">
        <f t="shared" si="19"/>
        <v>79.33884788702639</v>
      </c>
      <c r="M98" s="41"/>
      <c r="N98" s="32" t="str">
        <f t="shared" si="21"/>
        <v>YES</v>
      </c>
      <c r="AB98" s="1"/>
    </row>
    <row r="99" spans="1:28" ht="15">
      <c r="A99" s="27" t="str">
        <f>'[9]PUMP PRICES RETAIL VAT Incl'!C98</f>
        <v>Lokichogio</v>
      </c>
      <c r="B99" s="7">
        <f t="shared" si="20"/>
        <v>93</v>
      </c>
      <c r="C99" s="11" t="s">
        <v>109</v>
      </c>
      <c r="D99" s="39">
        <f>'[9]PUMP PRICES RETAIL VAT Incl'!D98</f>
        <v>111.57666193492015</v>
      </c>
      <c r="E99" s="52">
        <f t="shared" si="14"/>
        <v>0.03234077046068369</v>
      </c>
      <c r="F99" s="40">
        <f t="shared" si="17"/>
        <v>103.28177885598099</v>
      </c>
      <c r="G99" s="39">
        <f>'[9]PUMP PRICES RETAIL VAT Incl'!E98</f>
        <v>102.45436029660121</v>
      </c>
      <c r="H99" s="52">
        <f t="shared" si="15"/>
        <v>0.028974598008059765</v>
      </c>
      <c r="I99" s="40">
        <f t="shared" si="18"/>
        <v>94.83832009128994</v>
      </c>
      <c r="J99" s="39">
        <f>'[9]PUMP PRICES RETAIL VAT Incl'!F98</f>
        <v>91.50573836541062</v>
      </c>
      <c r="K99" s="52">
        <f t="shared" si="16"/>
        <v>0.024921029745578922</v>
      </c>
      <c r="L99" s="40">
        <f t="shared" si="19"/>
        <v>84.70446049598614</v>
      </c>
      <c r="M99" s="41"/>
      <c r="N99" s="32" t="str">
        <f t="shared" si="21"/>
        <v>YES</v>
      </c>
      <c r="AB99" s="1"/>
    </row>
    <row r="100" spans="1:28" ht="15">
      <c r="A100" s="27" t="str">
        <f>'[9]PUMP PRICES RETAIL VAT Incl'!C99</f>
        <v>Ziwa</v>
      </c>
      <c r="B100" s="7">
        <f t="shared" si="20"/>
        <v>94</v>
      </c>
      <c r="C100" s="11" t="s">
        <v>110</v>
      </c>
      <c r="D100" s="39">
        <f>'[9]PUMP PRICES RETAIL VAT Incl'!D99</f>
        <v>104.81366500178439</v>
      </c>
      <c r="E100" s="52">
        <f t="shared" si="14"/>
        <v>0.03234077046068369</v>
      </c>
      <c r="F100" s="40">
        <f t="shared" si="17"/>
        <v>97.01974465863306</v>
      </c>
      <c r="G100" s="39">
        <f>'[9]PUMP PRICES RETAIL VAT Incl'!E99</f>
        <v>95.69136336346544</v>
      </c>
      <c r="H100" s="52">
        <f t="shared" si="15"/>
        <v>0.028974598008059765</v>
      </c>
      <c r="I100" s="40">
        <f t="shared" si="18"/>
        <v>88.57628589394201</v>
      </c>
      <c r="J100" s="39">
        <f>'[9]PUMP PRICES RETAIL VAT Incl'!F99</f>
        <v>84.74274143227485</v>
      </c>
      <c r="K100" s="52">
        <f t="shared" si="16"/>
        <v>0.024921029745578922</v>
      </c>
      <c r="L100" s="40">
        <f t="shared" si="19"/>
        <v>78.44242629863821</v>
      </c>
      <c r="M100" s="41"/>
      <c r="N100" s="32" t="str">
        <f t="shared" si="21"/>
        <v>YES</v>
      </c>
      <c r="AB100" s="1"/>
    </row>
    <row r="101" spans="1:28" ht="15">
      <c r="A101" s="27" t="str">
        <f>'[9]PUMP PRICES RETAIL VAT Incl'!C100</f>
        <v>Soy</v>
      </c>
      <c r="B101" s="7">
        <f t="shared" si="20"/>
        <v>95</v>
      </c>
      <c r="C101" s="11" t="s">
        <v>111</v>
      </c>
      <c r="D101" s="39">
        <f>'[9]PUMP PRICES RETAIL VAT Incl'!D100</f>
        <v>104.62403793869254</v>
      </c>
      <c r="E101" s="52">
        <f t="shared" si="14"/>
        <v>0.03234077046068369</v>
      </c>
      <c r="F101" s="40">
        <f t="shared" si="17"/>
        <v>96.84416404465912</v>
      </c>
      <c r="G101" s="39">
        <f>'[9]PUMP PRICES RETAIL VAT Incl'!E100</f>
        <v>95.49173630037359</v>
      </c>
      <c r="H101" s="52">
        <f t="shared" si="15"/>
        <v>0.028974598008059765</v>
      </c>
      <c r="I101" s="40">
        <f t="shared" si="18"/>
        <v>88.39144602070881</v>
      </c>
      <c r="J101" s="39">
        <f>'[9]PUMP PRICES RETAIL VAT Incl'!F100</f>
        <v>84.54311436918302</v>
      </c>
      <c r="K101" s="52">
        <f t="shared" si="16"/>
        <v>0.024921029745578922</v>
      </c>
      <c r="L101" s="40">
        <f t="shared" si="19"/>
        <v>78.25758642540502</v>
      </c>
      <c r="M101" s="41"/>
      <c r="N101" s="32" t="str">
        <f t="shared" si="21"/>
        <v>YES</v>
      </c>
      <c r="AB101" s="1"/>
    </row>
    <row r="102" spans="1:28" ht="15">
      <c r="A102" s="27" t="str">
        <f>'[9]PUMP PRICES RETAIL VAT Incl'!C101</f>
        <v>Moi's Bridge</v>
      </c>
      <c r="B102" s="7">
        <f t="shared" si="20"/>
        <v>96</v>
      </c>
      <c r="C102" s="11" t="s">
        <v>112</v>
      </c>
      <c r="D102" s="39">
        <f>'[9]PUMP PRICES RETAIL VAT Incl'!D101</f>
        <v>104.68391362638982</v>
      </c>
      <c r="E102" s="52">
        <f t="shared" si="14"/>
        <v>0.03234077046068369</v>
      </c>
      <c r="F102" s="40">
        <f t="shared" si="17"/>
        <v>96.89960449623068</v>
      </c>
      <c r="G102" s="39">
        <f>'[9]PUMP PRICES RETAIL VAT Incl'!E101</f>
        <v>95.56161198807088</v>
      </c>
      <c r="H102" s="52">
        <f t="shared" si="15"/>
        <v>0.028974598008059765</v>
      </c>
      <c r="I102" s="40">
        <f t="shared" si="18"/>
        <v>88.45614573153964</v>
      </c>
      <c r="J102" s="39">
        <f>'[9]PUMP PRICES RETAIL VAT Incl'!F101</f>
        <v>84.61299005688029</v>
      </c>
      <c r="K102" s="52">
        <f t="shared" si="16"/>
        <v>0.024921029745578922</v>
      </c>
      <c r="L102" s="40">
        <f t="shared" si="19"/>
        <v>78.32228613623583</v>
      </c>
      <c r="M102" s="41"/>
      <c r="N102" s="32" t="str">
        <f t="shared" si="21"/>
        <v>YES</v>
      </c>
      <c r="AB102" s="1"/>
    </row>
    <row r="103" spans="1:28" ht="15">
      <c r="A103" s="27" t="str">
        <f>'[9]PUMP PRICES RETAIL VAT Incl'!C102</f>
        <v>Turbo</v>
      </c>
      <c r="B103" s="7">
        <f t="shared" si="20"/>
        <v>97</v>
      </c>
      <c r="C103" s="11" t="s">
        <v>113</v>
      </c>
      <c r="D103" s="39">
        <f>'[9]PUMP PRICES RETAIL VAT Incl'!D102</f>
        <v>104.56613738853471</v>
      </c>
      <c r="E103" s="52">
        <f t="shared" si="14"/>
        <v>0.03234077046068369</v>
      </c>
      <c r="F103" s="40">
        <f t="shared" si="17"/>
        <v>96.79055242414262</v>
      </c>
      <c r="G103" s="39">
        <f>'[9]PUMP PRICES RETAIL VAT Incl'!E102</f>
        <v>95.44383575021578</v>
      </c>
      <c r="H103" s="52">
        <f t="shared" si="15"/>
        <v>0.028974598008059765</v>
      </c>
      <c r="I103" s="40">
        <f t="shared" si="18"/>
        <v>88.34709365945159</v>
      </c>
      <c r="J103" s="39">
        <f>'[9]PUMP PRICES RETAIL VAT Incl'!F102</f>
        <v>84.4952138190252</v>
      </c>
      <c r="K103" s="52">
        <f t="shared" si="16"/>
        <v>0.024921029745578922</v>
      </c>
      <c r="L103" s="40">
        <f t="shared" si="19"/>
        <v>78.21323406414778</v>
      </c>
      <c r="M103" s="41"/>
      <c r="N103" s="32" t="str">
        <f t="shared" si="21"/>
        <v>YES</v>
      </c>
      <c r="AB103" s="1"/>
    </row>
    <row r="104" spans="1:28" ht="15">
      <c r="A104" s="27" t="str">
        <f>'[9]PUMP PRICES RETAIL VAT Incl'!C103</f>
        <v>Kibish</v>
      </c>
      <c r="B104" s="7">
        <f t="shared" si="20"/>
        <v>98</v>
      </c>
      <c r="C104" s="11" t="s">
        <v>114</v>
      </c>
      <c r="D104" s="39">
        <f>'[9]PUMP PRICES RETAIL VAT Incl'!D103</f>
        <v>112.67454862577397</v>
      </c>
      <c r="E104" s="52">
        <f t="shared" si="14"/>
        <v>0.03234077046068369</v>
      </c>
      <c r="F104" s="40">
        <f t="shared" si="17"/>
        <v>104.29834060677156</v>
      </c>
      <c r="G104" s="39">
        <f>'[9]PUMP PRICES RETAIL VAT Incl'!E103</f>
        <v>103.55224698745502</v>
      </c>
      <c r="H104" s="52">
        <f t="shared" si="15"/>
        <v>0.028974598008059765</v>
      </c>
      <c r="I104" s="40">
        <f t="shared" si="18"/>
        <v>95.85488184208052</v>
      </c>
      <c r="J104" s="39">
        <f>'[9]PUMP PRICES RETAIL VAT Incl'!F103</f>
        <v>92.60362505626443</v>
      </c>
      <c r="K104" s="52">
        <f t="shared" si="16"/>
        <v>0.024921029745578922</v>
      </c>
      <c r="L104" s="40">
        <f t="shared" si="19"/>
        <v>85.72102224677671</v>
      </c>
      <c r="M104" s="41"/>
      <c r="N104" s="32" t="str">
        <f t="shared" si="21"/>
        <v>YES</v>
      </c>
      <c r="AB104" s="1"/>
    </row>
    <row r="105" spans="1:28" ht="15">
      <c r="A105" s="27" t="str">
        <f>'[9]PUMP PRICES RETAIL VAT Incl'!C104</f>
        <v>Nakalale</v>
      </c>
      <c r="B105" s="7">
        <f t="shared" si="20"/>
        <v>99</v>
      </c>
      <c r="C105" s="11" t="s">
        <v>115</v>
      </c>
      <c r="D105" s="39">
        <f>'[9]PUMP PRICES RETAIL VAT Incl'!D104</f>
        <v>111.50481110968342</v>
      </c>
      <c r="E105" s="52">
        <f t="shared" si="14"/>
        <v>0.03234077046068369</v>
      </c>
      <c r="F105" s="40">
        <f t="shared" si="17"/>
        <v>103.21525031409512</v>
      </c>
      <c r="G105" s="39">
        <f>'[9]PUMP PRICES RETAIL VAT Incl'!E104</f>
        <v>102.37250947136447</v>
      </c>
      <c r="H105" s="52">
        <f t="shared" si="15"/>
        <v>0.028974598008059765</v>
      </c>
      <c r="I105" s="40">
        <f t="shared" si="18"/>
        <v>94.76253229014482</v>
      </c>
      <c r="J105" s="39">
        <f>'[9]PUMP PRICES RETAIL VAT Incl'!F104</f>
        <v>91.42388754017388</v>
      </c>
      <c r="K105" s="52">
        <f t="shared" si="16"/>
        <v>0.024921029745578922</v>
      </c>
      <c r="L105" s="40">
        <f t="shared" si="19"/>
        <v>84.62867269484101</v>
      </c>
      <c r="M105" s="41"/>
      <c r="N105" s="32" t="str">
        <f t="shared" si="21"/>
        <v>YES</v>
      </c>
      <c r="AB105" s="1"/>
    </row>
    <row r="106" spans="1:28" ht="15">
      <c r="A106" s="27" t="str">
        <f>'[9]PUMP PRICES RETAIL VAT Incl'!C105</f>
        <v>Loima</v>
      </c>
      <c r="B106" s="7">
        <f t="shared" si="20"/>
        <v>100</v>
      </c>
      <c r="C106" s="11" t="s">
        <v>116</v>
      </c>
      <c r="D106" s="39">
        <f>'[9]PUMP PRICES RETAIL VAT Incl'!D105</f>
        <v>107.91769801125395</v>
      </c>
      <c r="E106" s="52">
        <f t="shared" si="14"/>
        <v>0.03234077046068369</v>
      </c>
      <c r="F106" s="40">
        <f t="shared" si="17"/>
        <v>99.8938492970308</v>
      </c>
      <c r="G106" s="39">
        <f>'[9]PUMP PRICES RETAIL VAT Incl'!E105</f>
        <v>98.79539637293502</v>
      </c>
      <c r="H106" s="52">
        <f t="shared" si="15"/>
        <v>0.028974598008059765</v>
      </c>
      <c r="I106" s="40">
        <f t="shared" si="18"/>
        <v>91.45039053233977</v>
      </c>
      <c r="J106" s="39">
        <f>'[9]PUMP PRICES RETAIL VAT Incl'!F105</f>
        <v>87.83677444174442</v>
      </c>
      <c r="K106" s="52">
        <f t="shared" si="16"/>
        <v>0.024921029745578922</v>
      </c>
      <c r="L106" s="40">
        <f t="shared" si="19"/>
        <v>81.3072716777767</v>
      </c>
      <c r="M106" s="41"/>
      <c r="N106" s="32" t="str">
        <f t="shared" si="21"/>
        <v>YES</v>
      </c>
      <c r="AB106" s="1"/>
    </row>
    <row r="107" spans="1:28" ht="15">
      <c r="A107" s="27" t="str">
        <f>'[9]PUMP PRICES RETAIL VAT Incl'!C106</f>
        <v>Lokiriama</v>
      </c>
      <c r="B107" s="7">
        <f t="shared" si="20"/>
        <v>101</v>
      </c>
      <c r="C107" s="11" t="s">
        <v>117</v>
      </c>
      <c r="D107" s="39">
        <f>'[9]PUMP PRICES RETAIL VAT Incl'!D106</f>
        <v>109.4866896535282</v>
      </c>
      <c r="E107" s="52">
        <f t="shared" si="14"/>
        <v>0.03234077046068369</v>
      </c>
      <c r="F107" s="40">
        <f t="shared" si="17"/>
        <v>101.34661933617363</v>
      </c>
      <c r="G107" s="39">
        <f>'[9]PUMP PRICES RETAIL VAT Incl'!E106</f>
        <v>100.35438801520925</v>
      </c>
      <c r="H107" s="52">
        <f t="shared" si="15"/>
        <v>0.028974598008059765</v>
      </c>
      <c r="I107" s="40">
        <f t="shared" si="18"/>
        <v>92.89390131222332</v>
      </c>
      <c r="J107" s="39">
        <f>'[9]PUMP PRICES RETAIL VAT Incl'!F106</f>
        <v>89.40576608401867</v>
      </c>
      <c r="K107" s="52">
        <f t="shared" si="16"/>
        <v>0.024921029745578922</v>
      </c>
      <c r="L107" s="40">
        <f t="shared" si="19"/>
        <v>82.76004171691952</v>
      </c>
      <c r="M107" s="41"/>
      <c r="N107" s="32" t="str">
        <f t="shared" si="21"/>
        <v>YES</v>
      </c>
      <c r="AB107" s="1"/>
    </row>
    <row r="108" spans="1:28" ht="15">
      <c r="A108" s="27" t="str">
        <f>'[9]PUMP PRICES RETAIL VAT Incl'!C107</f>
        <v>Kainuk</v>
      </c>
      <c r="B108" s="7">
        <f t="shared" si="20"/>
        <v>102</v>
      </c>
      <c r="C108" s="11" t="s">
        <v>118</v>
      </c>
      <c r="D108" s="39">
        <f>'[9]PUMP PRICES RETAIL VAT Incl'!D107</f>
        <v>106.69005994500559</v>
      </c>
      <c r="E108" s="52">
        <f t="shared" si="14"/>
        <v>0.03234077046068369</v>
      </c>
      <c r="F108" s="40">
        <f t="shared" si="17"/>
        <v>98.75714738383788</v>
      </c>
      <c r="G108" s="39">
        <f>'[9]PUMP PRICES RETAIL VAT Incl'!E107</f>
        <v>97.55775830668664</v>
      </c>
      <c r="H108" s="52">
        <f t="shared" si="15"/>
        <v>0.028974598008059765</v>
      </c>
      <c r="I108" s="40">
        <f t="shared" si="18"/>
        <v>90.30442935988756</v>
      </c>
      <c r="J108" s="39">
        <f>'[9]PUMP PRICES RETAIL VAT Incl'!F107</f>
        <v>86.60913637549605</v>
      </c>
      <c r="K108" s="52">
        <f t="shared" si="16"/>
        <v>0.024921029745578922</v>
      </c>
      <c r="L108" s="40">
        <f t="shared" si="19"/>
        <v>80.17056976458376</v>
      </c>
      <c r="M108" s="41"/>
      <c r="N108" s="32" t="str">
        <f t="shared" si="21"/>
        <v>YES</v>
      </c>
      <c r="AB108" s="1"/>
    </row>
    <row r="109" spans="1:28" ht="15">
      <c r="A109" s="27" t="str">
        <f>'[9]PUMP PRICES RETAIL VAT Incl'!C108</f>
        <v>Kacheliba</v>
      </c>
      <c r="B109" s="7">
        <f t="shared" si="20"/>
        <v>103</v>
      </c>
      <c r="C109" s="11" t="s">
        <v>119</v>
      </c>
      <c r="D109" s="39">
        <f>'[9]PUMP PRICES RETAIL VAT Incl'!D108</f>
        <v>106.01735279295384</v>
      </c>
      <c r="E109" s="52">
        <f t="shared" si="14"/>
        <v>0.03234077046068369</v>
      </c>
      <c r="F109" s="40">
        <f t="shared" si="17"/>
        <v>98.13427039119738</v>
      </c>
      <c r="G109" s="39">
        <f>'[9]PUMP PRICES RETAIL VAT Incl'!E108</f>
        <v>96.88505115463491</v>
      </c>
      <c r="H109" s="52">
        <f t="shared" si="15"/>
        <v>0.028974598008059765</v>
      </c>
      <c r="I109" s="40">
        <f t="shared" si="18"/>
        <v>89.68155236724708</v>
      </c>
      <c r="J109" s="39">
        <f>'[9]PUMP PRICES RETAIL VAT Incl'!F108</f>
        <v>85.93642922344432</v>
      </c>
      <c r="K109" s="52">
        <f t="shared" si="16"/>
        <v>0.024921029745578922</v>
      </c>
      <c r="L109" s="40">
        <f t="shared" si="19"/>
        <v>79.54769277194328</v>
      </c>
      <c r="M109" s="41"/>
      <c r="N109" s="32" t="str">
        <f t="shared" si="21"/>
        <v>YES</v>
      </c>
      <c r="AB109" s="1"/>
    </row>
    <row r="110" spans="1:28" ht="15">
      <c r="A110" s="27" t="str">
        <f>'[9]PUMP PRICES RETAIL VAT Incl'!C109</f>
        <v>Kiwawa</v>
      </c>
      <c r="B110" s="7">
        <f t="shared" si="20"/>
        <v>104</v>
      </c>
      <c r="C110" s="11" t="s">
        <v>120</v>
      </c>
      <c r="D110" s="39">
        <f>'[9]PUMP PRICES RETAIL VAT Incl'!D109</f>
        <v>106.6301842573083</v>
      </c>
      <c r="E110" s="52">
        <f t="shared" si="14"/>
        <v>0.03234077046068369</v>
      </c>
      <c r="F110" s="40">
        <f t="shared" si="17"/>
        <v>98.7017069322663</v>
      </c>
      <c r="G110" s="39">
        <f>'[9]PUMP PRICES RETAIL VAT Incl'!E109</f>
        <v>97.49788261898937</v>
      </c>
      <c r="H110" s="52">
        <f t="shared" si="15"/>
        <v>0.028974598008059765</v>
      </c>
      <c r="I110" s="40">
        <f t="shared" si="18"/>
        <v>90.24898890831602</v>
      </c>
      <c r="J110" s="39">
        <f>'[9]PUMP PRICES RETAIL VAT Incl'!F109</f>
        <v>86.54926068779878</v>
      </c>
      <c r="K110" s="52">
        <f t="shared" si="16"/>
        <v>0.024921029745578922</v>
      </c>
      <c r="L110" s="40">
        <f t="shared" si="19"/>
        <v>80.1151293130122</v>
      </c>
      <c r="M110" s="41"/>
      <c r="N110" s="32" t="str">
        <f t="shared" si="21"/>
        <v>YES</v>
      </c>
      <c r="AB110" s="1"/>
    </row>
    <row r="111" spans="1:28" ht="15">
      <c r="A111" s="27" t="str">
        <f>'[9]PUMP PRICES RETAIL VAT Incl'!C110</f>
        <v>Ortum</v>
      </c>
      <c r="B111" s="7">
        <f t="shared" si="20"/>
        <v>105</v>
      </c>
      <c r="C111" s="11" t="s">
        <v>121</v>
      </c>
      <c r="D111" s="39">
        <f>'[9]PUMP PRICES RETAIL VAT Incl'!D110</f>
        <v>106.2169798560457</v>
      </c>
      <c r="E111" s="52">
        <f t="shared" si="14"/>
        <v>0.03234077046068369</v>
      </c>
      <c r="F111" s="40">
        <f t="shared" si="17"/>
        <v>98.31911026443056</v>
      </c>
      <c r="G111" s="39">
        <f>'[9]PUMP PRICES RETAIL VAT Incl'!E110</f>
        <v>97.08467821772675</v>
      </c>
      <c r="H111" s="52">
        <f t="shared" si="15"/>
        <v>0.028974598008059765</v>
      </c>
      <c r="I111" s="40">
        <f t="shared" si="18"/>
        <v>89.86639224048025</v>
      </c>
      <c r="J111" s="39">
        <f>'[9]PUMP PRICES RETAIL VAT Incl'!F110</f>
        <v>86.13605628653616</v>
      </c>
      <c r="K111" s="52">
        <f t="shared" si="16"/>
        <v>0.024921029745578922</v>
      </c>
      <c r="L111" s="40">
        <f t="shared" si="19"/>
        <v>79.73253264517645</v>
      </c>
      <c r="M111" s="41"/>
      <c r="N111" s="32" t="str">
        <f t="shared" si="21"/>
        <v>YES</v>
      </c>
      <c r="AB111" s="1"/>
    </row>
    <row r="112" spans="1:28" ht="15">
      <c r="A112" s="27" t="str">
        <f>'[9]PUMP PRICES RETAIL VAT Incl'!C111</f>
        <v>Kachibora</v>
      </c>
      <c r="B112" s="7">
        <f t="shared" si="20"/>
        <v>106</v>
      </c>
      <c r="C112" s="11" t="s">
        <v>122</v>
      </c>
      <c r="D112" s="39">
        <f>'[9]PUMP PRICES RETAIL VAT Incl'!D111</f>
        <v>105.01329206487624</v>
      </c>
      <c r="E112" s="52">
        <f t="shared" si="14"/>
        <v>0.03234077046068369</v>
      </c>
      <c r="F112" s="40">
        <f t="shared" si="17"/>
        <v>97.20458453186626</v>
      </c>
      <c r="G112" s="39">
        <f>'[9]PUMP PRICES RETAIL VAT Incl'!E111</f>
        <v>95.88099042655729</v>
      </c>
      <c r="H112" s="52">
        <f t="shared" si="15"/>
        <v>0.028974598008059765</v>
      </c>
      <c r="I112" s="40">
        <f t="shared" si="18"/>
        <v>88.75186650791595</v>
      </c>
      <c r="J112" s="39">
        <f>'[9]PUMP PRICES RETAIL VAT Incl'!F111</f>
        <v>84.93236849536672</v>
      </c>
      <c r="K112" s="52">
        <f t="shared" si="16"/>
        <v>0.024921029745578922</v>
      </c>
      <c r="L112" s="40">
        <f t="shared" si="19"/>
        <v>78.61800691261216</v>
      </c>
      <c r="M112" s="41"/>
      <c r="N112" s="32" t="str">
        <f t="shared" si="21"/>
        <v>YES</v>
      </c>
      <c r="AB112" s="1"/>
    </row>
    <row r="113" spans="1:28" ht="15">
      <c r="A113" s="27" t="str">
        <f>'[9]PUMP PRICES RETAIL VAT Incl'!C112</f>
        <v>Kwanza</v>
      </c>
      <c r="B113" s="7">
        <f t="shared" si="20"/>
        <v>107</v>
      </c>
      <c r="C113" s="11" t="s">
        <v>123</v>
      </c>
      <c r="D113" s="39">
        <f>'[9]PUMP PRICES RETAIL VAT Incl'!D112</f>
        <v>105.72192462954634</v>
      </c>
      <c r="E113" s="52">
        <f t="shared" si="14"/>
        <v>0.03234077046068369</v>
      </c>
      <c r="F113" s="40">
        <f t="shared" si="17"/>
        <v>97.86072579544968</v>
      </c>
      <c r="G113" s="39">
        <f>'[9]PUMP PRICES RETAIL VAT Incl'!E112</f>
        <v>96.5896229912274</v>
      </c>
      <c r="H113" s="52">
        <f t="shared" si="15"/>
        <v>0.028974598008059765</v>
      </c>
      <c r="I113" s="40">
        <f t="shared" si="18"/>
        <v>89.40800777149938</v>
      </c>
      <c r="J113" s="39">
        <f>'[9]PUMP PRICES RETAIL VAT Incl'!F112</f>
        <v>85.64100106003681</v>
      </c>
      <c r="K113" s="52">
        <f t="shared" si="16"/>
        <v>0.024921029745578922</v>
      </c>
      <c r="L113" s="40">
        <f t="shared" si="19"/>
        <v>79.27414817619558</v>
      </c>
      <c r="M113" s="41"/>
      <c r="N113" s="32" t="str">
        <f t="shared" si="21"/>
        <v>YES</v>
      </c>
      <c r="AB113" s="1"/>
    </row>
    <row r="114" spans="1:28" ht="15">
      <c r="A114" s="27" t="str">
        <f>'[9]PUMP PRICES RETAIL VAT Incl'!C113</f>
        <v>Kaplamai</v>
      </c>
      <c r="B114" s="7">
        <f t="shared" si="20"/>
        <v>108</v>
      </c>
      <c r="C114" s="11" t="s">
        <v>124</v>
      </c>
      <c r="D114" s="39">
        <f>'[9]PUMP PRICES RETAIL VAT Incl'!D113</f>
        <v>105.03724233995516</v>
      </c>
      <c r="E114" s="52">
        <f t="shared" si="14"/>
        <v>0.03234077046068369</v>
      </c>
      <c r="F114" s="40">
        <f t="shared" si="17"/>
        <v>97.22676071249488</v>
      </c>
      <c r="G114" s="39">
        <f>'[9]PUMP PRICES RETAIL VAT Incl'!E113</f>
        <v>95.9049407016362</v>
      </c>
      <c r="H114" s="52">
        <f t="shared" si="15"/>
        <v>0.028974598008059765</v>
      </c>
      <c r="I114" s="40">
        <f t="shared" si="18"/>
        <v>88.77404268854457</v>
      </c>
      <c r="J114" s="39">
        <f>'[9]PUMP PRICES RETAIL VAT Incl'!F113</f>
        <v>84.95631877044563</v>
      </c>
      <c r="K114" s="52">
        <f t="shared" si="16"/>
        <v>0.024921029745578922</v>
      </c>
      <c r="L114" s="40">
        <f t="shared" si="19"/>
        <v>78.64018309324078</v>
      </c>
      <c r="M114" s="41"/>
      <c r="N114" s="32" t="str">
        <f t="shared" si="21"/>
        <v>YES</v>
      </c>
      <c r="AB114" s="1"/>
    </row>
    <row r="115" spans="1:28" ht="15">
      <c r="A115" s="27" t="str">
        <f>'[9]PUMP PRICES RETAIL VAT Incl'!C114</f>
        <v>Eldama Ravine</v>
      </c>
      <c r="B115" s="7">
        <f t="shared" si="20"/>
        <v>109</v>
      </c>
      <c r="C115" s="11" t="s">
        <v>125</v>
      </c>
      <c r="D115" s="39">
        <f>'[9]PUMP PRICES RETAIL VAT Incl'!D114</f>
        <v>105.45044674121776</v>
      </c>
      <c r="E115" s="52">
        <f t="shared" si="14"/>
        <v>0.03234077046068369</v>
      </c>
      <c r="F115" s="40">
        <f t="shared" si="17"/>
        <v>97.60935738033062</v>
      </c>
      <c r="G115" s="39">
        <f>'[9]PUMP PRICES RETAIL VAT Incl'!E114</f>
        <v>96.31814510289881</v>
      </c>
      <c r="H115" s="52">
        <f t="shared" si="15"/>
        <v>0.028974598008059765</v>
      </c>
      <c r="I115" s="40">
        <f t="shared" si="18"/>
        <v>89.15663935638031</v>
      </c>
      <c r="J115" s="39">
        <f>'[9]PUMP PRICES RETAIL VAT Incl'!F114</f>
        <v>85.36952317170822</v>
      </c>
      <c r="K115" s="52">
        <f t="shared" si="16"/>
        <v>0.024921029745578922</v>
      </c>
      <c r="L115" s="40">
        <f t="shared" si="19"/>
        <v>79.0227797610765</v>
      </c>
      <c r="M115" s="41"/>
      <c r="N115" s="32" t="str">
        <f t="shared" si="21"/>
        <v>YES</v>
      </c>
      <c r="AB115" s="1"/>
    </row>
    <row r="116" spans="1:28" ht="15">
      <c r="A116" s="27" t="str">
        <f>'[9]PUMP PRICES RETAIL VAT Incl'!C115</f>
        <v>Tenges</v>
      </c>
      <c r="B116" s="7">
        <f t="shared" si="20"/>
        <v>110</v>
      </c>
      <c r="C116" s="11" t="s">
        <v>126</v>
      </c>
      <c r="D116" s="39">
        <f>'[9]PUMP PRICES RETAIL VAT Incl'!D115</f>
        <v>105.59217325415179</v>
      </c>
      <c r="E116" s="52">
        <f t="shared" si="14"/>
        <v>0.03234077046068369</v>
      </c>
      <c r="F116" s="40">
        <f t="shared" si="17"/>
        <v>97.74058563304732</v>
      </c>
      <c r="G116" s="39">
        <f>'[9]PUMP PRICES RETAIL VAT Incl'!E115</f>
        <v>96.45987161583284</v>
      </c>
      <c r="H116" s="52">
        <f t="shared" si="15"/>
        <v>0.028974598008059765</v>
      </c>
      <c r="I116" s="40">
        <f t="shared" si="18"/>
        <v>89.287867609097</v>
      </c>
      <c r="J116" s="39">
        <f>'[9]PUMP PRICES RETAIL VAT Incl'!F115</f>
        <v>85.51124968464225</v>
      </c>
      <c r="K116" s="52">
        <f t="shared" si="16"/>
        <v>0.024921029745578922</v>
      </c>
      <c r="L116" s="40">
        <f t="shared" si="19"/>
        <v>79.1540080137932</v>
      </c>
      <c r="M116" s="41"/>
      <c r="N116" s="32" t="str">
        <f t="shared" si="21"/>
        <v>YES</v>
      </c>
      <c r="AB116" s="1"/>
    </row>
    <row r="117" spans="1:28" ht="15">
      <c r="A117" s="27" t="str">
        <f>'[9]PUMP PRICES RETAIL VAT Incl'!C116</f>
        <v>Barwessa</v>
      </c>
      <c r="B117" s="7">
        <f t="shared" si="20"/>
        <v>111</v>
      </c>
      <c r="C117" s="11" t="s">
        <v>127</v>
      </c>
      <c r="D117" s="39">
        <f>'[9]PUMP PRICES RETAIL VAT Incl'!D116</f>
        <v>105.70994949200688</v>
      </c>
      <c r="E117" s="52">
        <f t="shared" si="14"/>
        <v>0.03234077046068369</v>
      </c>
      <c r="F117" s="40">
        <f t="shared" si="17"/>
        <v>97.84963770513536</v>
      </c>
      <c r="G117" s="39">
        <f>'[9]PUMP PRICES RETAIL VAT Incl'!E116</f>
        <v>96.57764785368795</v>
      </c>
      <c r="H117" s="52">
        <f t="shared" si="15"/>
        <v>0.028974598008059765</v>
      </c>
      <c r="I117" s="40">
        <f t="shared" si="18"/>
        <v>89.39691968118507</v>
      </c>
      <c r="J117" s="39">
        <f>'[9]PUMP PRICES RETAIL VAT Incl'!F116</f>
        <v>85.62902592249736</v>
      </c>
      <c r="K117" s="52">
        <f t="shared" si="16"/>
        <v>0.024921029745578922</v>
      </c>
      <c r="L117" s="40">
        <f t="shared" si="19"/>
        <v>79.26306008588126</v>
      </c>
      <c r="M117" s="41"/>
      <c r="N117" s="32" t="str">
        <f t="shared" si="21"/>
        <v>YES</v>
      </c>
      <c r="AB117" s="1"/>
    </row>
    <row r="118" spans="1:28" ht="15">
      <c r="A118" s="27" t="str">
        <f>'[9]PUMP PRICES RETAIL VAT Incl'!C117</f>
        <v>Kipsaraman</v>
      </c>
      <c r="B118" s="7">
        <f t="shared" si="20"/>
        <v>112</v>
      </c>
      <c r="C118" s="11" t="s">
        <v>128</v>
      </c>
      <c r="D118" s="39">
        <f>'[9]PUMP PRICES RETAIL VAT Incl'!D117</f>
        <v>106.60820911976884</v>
      </c>
      <c r="E118" s="52">
        <f t="shared" si="14"/>
        <v>0.03234077046068369</v>
      </c>
      <c r="F118" s="40">
        <f t="shared" si="17"/>
        <v>98.68135958269274</v>
      </c>
      <c r="G118" s="39">
        <f>'[9]PUMP PRICES RETAIL VAT Incl'!E117</f>
        <v>97.4859074814499</v>
      </c>
      <c r="H118" s="52">
        <f t="shared" si="15"/>
        <v>0.028974598008059765</v>
      </c>
      <c r="I118" s="40">
        <f t="shared" si="18"/>
        <v>90.23790081800169</v>
      </c>
      <c r="J118" s="39">
        <f>'[9]PUMP PRICES RETAIL VAT Incl'!F117</f>
        <v>86.53728555025931</v>
      </c>
      <c r="K118" s="52">
        <f t="shared" si="16"/>
        <v>0.024921029745578922</v>
      </c>
      <c r="L118" s="40">
        <f t="shared" si="19"/>
        <v>80.10404122269789</v>
      </c>
      <c r="M118" s="41"/>
      <c r="N118" s="32" t="str">
        <f t="shared" si="21"/>
        <v>YES</v>
      </c>
      <c r="AB118" s="1"/>
    </row>
    <row r="119" spans="1:28" ht="15">
      <c r="A119" s="27" t="str">
        <f>'[9]PUMP PRICES RETAIL VAT Incl'!C118</f>
        <v>Loruk</v>
      </c>
      <c r="B119" s="7">
        <f t="shared" si="20"/>
        <v>113</v>
      </c>
      <c r="C119" s="11" t="s">
        <v>129</v>
      </c>
      <c r="D119" s="39">
        <f>'[9]PUMP PRICES RETAIL VAT Incl'!D118</f>
        <v>106.48845774437429</v>
      </c>
      <c r="E119" s="52">
        <f t="shared" si="14"/>
        <v>0.03234077046068369</v>
      </c>
      <c r="F119" s="40">
        <f t="shared" si="17"/>
        <v>98.57047867954964</v>
      </c>
      <c r="G119" s="39">
        <f>'[9]PUMP PRICES RETAIL VAT Incl'!E118</f>
        <v>97.35615610605534</v>
      </c>
      <c r="H119" s="52">
        <f t="shared" si="15"/>
        <v>0.028974598008059765</v>
      </c>
      <c r="I119" s="40">
        <f t="shared" si="18"/>
        <v>90.11776065559933</v>
      </c>
      <c r="J119" s="39">
        <f>'[9]PUMP PRICES RETAIL VAT Incl'!F118</f>
        <v>86.40753417486476</v>
      </c>
      <c r="K119" s="52">
        <f t="shared" si="16"/>
        <v>0.024921029745578922</v>
      </c>
      <c r="L119" s="40">
        <f t="shared" si="19"/>
        <v>79.98390106029554</v>
      </c>
      <c r="M119" s="41"/>
      <c r="N119" s="32" t="str">
        <f t="shared" si="21"/>
        <v>YES</v>
      </c>
      <c r="AB119" s="1"/>
    </row>
    <row r="120" spans="1:28" ht="15">
      <c r="A120" s="27" t="str">
        <f>'[9]PUMP PRICES RETAIL VAT Incl'!C119</f>
        <v>Kabartonjo</v>
      </c>
      <c r="B120" s="7">
        <f t="shared" si="20"/>
        <v>114</v>
      </c>
      <c r="C120" s="11" t="s">
        <v>130</v>
      </c>
      <c r="D120" s="39">
        <f>'[9]PUMP PRICES RETAIL VAT Incl'!D119</f>
        <v>105.45044674121776</v>
      </c>
      <c r="E120" s="52">
        <f t="shared" si="14"/>
        <v>0.03234077046068369</v>
      </c>
      <c r="F120" s="40">
        <f t="shared" si="17"/>
        <v>97.60935738033062</v>
      </c>
      <c r="G120" s="39">
        <f>'[9]PUMP PRICES RETAIL VAT Incl'!E119</f>
        <v>96.31814510289881</v>
      </c>
      <c r="H120" s="52">
        <f t="shared" si="15"/>
        <v>0.028974598008059765</v>
      </c>
      <c r="I120" s="40">
        <f t="shared" si="18"/>
        <v>89.15663935638031</v>
      </c>
      <c r="J120" s="39">
        <f>'[9]PUMP PRICES RETAIL VAT Incl'!F119</f>
        <v>85.36952317170822</v>
      </c>
      <c r="K120" s="52">
        <f t="shared" si="16"/>
        <v>0.024921029745578922</v>
      </c>
      <c r="L120" s="40">
        <f t="shared" si="19"/>
        <v>79.0227797610765</v>
      </c>
      <c r="M120" s="41"/>
      <c r="N120" s="32" t="str">
        <f t="shared" si="21"/>
        <v>YES</v>
      </c>
      <c r="AB120" s="1"/>
    </row>
    <row r="121" spans="1:28" ht="15">
      <c r="A121" s="27" t="str">
        <f>'[9]PUMP PRICES RETAIL VAT Incl'!C120</f>
        <v>Tindiret</v>
      </c>
      <c r="B121" s="7">
        <f t="shared" si="20"/>
        <v>115</v>
      </c>
      <c r="C121" s="11" t="s">
        <v>131</v>
      </c>
      <c r="D121" s="39">
        <f>'[9]PUMP PRICES RETAIL VAT Incl'!D120</f>
        <v>105.51032242891505</v>
      </c>
      <c r="E121" s="52">
        <f t="shared" si="14"/>
        <v>0.03234077046068369</v>
      </c>
      <c r="F121" s="40">
        <f t="shared" si="17"/>
        <v>97.66479783190219</v>
      </c>
      <c r="G121" s="39">
        <f>'[9]PUMP PRICES RETAIL VAT Incl'!E120</f>
        <v>96.3880207905961</v>
      </c>
      <c r="H121" s="52">
        <f t="shared" si="15"/>
        <v>0.028974598008059765</v>
      </c>
      <c r="I121" s="40">
        <f t="shared" si="18"/>
        <v>89.22133906721115</v>
      </c>
      <c r="J121" s="39">
        <f>'[9]PUMP PRICES RETAIL VAT Incl'!F120</f>
        <v>85.43939885940551</v>
      </c>
      <c r="K121" s="52">
        <f t="shared" si="16"/>
        <v>0.024921029745578922</v>
      </c>
      <c r="L121" s="40">
        <f t="shared" si="19"/>
        <v>79.08747947190734</v>
      </c>
      <c r="M121" s="41"/>
      <c r="N121" s="32" t="str">
        <f t="shared" si="21"/>
        <v>YES</v>
      </c>
      <c r="AB121" s="1"/>
    </row>
    <row r="122" spans="1:28" ht="15">
      <c r="A122" s="27" t="str">
        <f>'[9]PUMP PRICES RETAIL VAT Incl'!C121</f>
        <v>O'lessos</v>
      </c>
      <c r="B122" s="7">
        <f t="shared" si="20"/>
        <v>116</v>
      </c>
      <c r="C122" s="11" t="s">
        <v>132</v>
      </c>
      <c r="D122" s="39">
        <f>'[9]PUMP PRICES RETAIL VAT Incl'!D121</f>
        <v>104.68391362638982</v>
      </c>
      <c r="E122" s="52">
        <f t="shared" si="14"/>
        <v>0.03234077046068369</v>
      </c>
      <c r="F122" s="40">
        <f t="shared" si="17"/>
        <v>96.89960449623068</v>
      </c>
      <c r="G122" s="39">
        <f>'[9]PUMP PRICES RETAIL VAT Incl'!E121</f>
        <v>95.56161198807088</v>
      </c>
      <c r="H122" s="52">
        <f t="shared" si="15"/>
        <v>0.028974598008059765</v>
      </c>
      <c r="I122" s="40">
        <f t="shared" si="18"/>
        <v>88.45614573153964</v>
      </c>
      <c r="J122" s="39">
        <f>'[9]PUMP PRICES RETAIL VAT Incl'!F121</f>
        <v>84.61299005688029</v>
      </c>
      <c r="K122" s="52">
        <f t="shared" si="16"/>
        <v>0.024921029745578922</v>
      </c>
      <c r="L122" s="40">
        <f t="shared" si="19"/>
        <v>78.32228613623583</v>
      </c>
      <c r="M122" s="41"/>
      <c r="N122" s="32" t="str">
        <f t="shared" si="21"/>
        <v>YES</v>
      </c>
      <c r="AB122" s="1"/>
    </row>
    <row r="123" spans="1:28" ht="15">
      <c r="A123" s="27" t="str">
        <f>'[9]PUMP PRICES RETAIL VAT Incl'!C122</f>
        <v>Kobujoi</v>
      </c>
      <c r="B123" s="7">
        <f t="shared" si="20"/>
        <v>117</v>
      </c>
      <c r="C123" s="11" t="s">
        <v>133</v>
      </c>
      <c r="D123" s="39">
        <f>'[9]PUMP PRICES RETAIL VAT Incl'!D122</f>
        <v>105.08514289011298</v>
      </c>
      <c r="E123" s="52">
        <f t="shared" si="14"/>
        <v>0.03234077046068369</v>
      </c>
      <c r="F123" s="40">
        <f t="shared" si="17"/>
        <v>97.27111307375212</v>
      </c>
      <c r="G123" s="39">
        <f>'[9]PUMP PRICES RETAIL VAT Incl'!E122</f>
        <v>95.96284125179403</v>
      </c>
      <c r="H123" s="52">
        <f t="shared" si="15"/>
        <v>0.028974598008059765</v>
      </c>
      <c r="I123" s="40">
        <f t="shared" si="18"/>
        <v>88.82765430906107</v>
      </c>
      <c r="J123" s="39">
        <f>'[9]PUMP PRICES RETAIL VAT Incl'!F122</f>
        <v>85.01421932060344</v>
      </c>
      <c r="K123" s="52">
        <f t="shared" si="16"/>
        <v>0.024921029745578922</v>
      </c>
      <c r="L123" s="40">
        <f t="shared" si="19"/>
        <v>78.69379471375727</v>
      </c>
      <c r="M123" s="41"/>
      <c r="N123" s="32" t="str">
        <f t="shared" si="21"/>
        <v>YES</v>
      </c>
      <c r="AB123" s="1"/>
    </row>
    <row r="124" spans="1:28" ht="15">
      <c r="A124" s="27" t="str">
        <f>'[9]PUMP PRICES RETAIL VAT Incl'!C123</f>
        <v>Serem</v>
      </c>
      <c r="B124" s="7">
        <f t="shared" si="20"/>
        <v>118</v>
      </c>
      <c r="C124" s="11" t="s">
        <v>134</v>
      </c>
      <c r="D124" s="39">
        <f>'[9]PUMP PRICES RETAIL VAT Incl'!D123</f>
        <v>105.16699371534972</v>
      </c>
      <c r="E124" s="52">
        <f t="shared" si="14"/>
        <v>0.03234077046068369</v>
      </c>
      <c r="F124" s="40">
        <f t="shared" si="17"/>
        <v>97.34690087489726</v>
      </c>
      <c r="G124" s="39">
        <f>'[9]PUMP PRICES RETAIL VAT Incl'!E123</f>
        <v>96.03469207703077</v>
      </c>
      <c r="H124" s="52">
        <f t="shared" si="15"/>
        <v>0.028974598008059765</v>
      </c>
      <c r="I124" s="40">
        <f t="shared" si="18"/>
        <v>88.89418285094695</v>
      </c>
      <c r="J124" s="39">
        <f>'[9]PUMP PRICES RETAIL VAT Incl'!F123</f>
        <v>85.08607014584018</v>
      </c>
      <c r="K124" s="52">
        <f t="shared" si="16"/>
        <v>0.024921029745578922</v>
      </c>
      <c r="L124" s="40">
        <f t="shared" si="19"/>
        <v>78.76032325564314</v>
      </c>
      <c r="M124" s="41"/>
      <c r="N124" s="32" t="str">
        <f t="shared" si="21"/>
        <v>YES</v>
      </c>
      <c r="AB124" s="1"/>
    </row>
    <row r="125" spans="1:28" ht="15">
      <c r="A125" s="27" t="str">
        <f>'[9]PUMP PRICES RETAIL VAT Incl'!C124</f>
        <v>Kabiyet</v>
      </c>
      <c r="B125" s="7">
        <f t="shared" si="20"/>
        <v>119</v>
      </c>
      <c r="C125" s="11" t="s">
        <v>135</v>
      </c>
      <c r="D125" s="39">
        <f>'[9]PUMP PRICES RETAIL VAT Incl'!D124</f>
        <v>104.62403793869254</v>
      </c>
      <c r="E125" s="52">
        <f t="shared" si="14"/>
        <v>0.03234077046068369</v>
      </c>
      <c r="F125" s="40">
        <f t="shared" si="17"/>
        <v>96.84416404465912</v>
      </c>
      <c r="G125" s="39">
        <f>'[9]PUMP PRICES RETAIL VAT Incl'!E124</f>
        <v>95.49173630037359</v>
      </c>
      <c r="H125" s="52">
        <f t="shared" si="15"/>
        <v>0.028974598008059765</v>
      </c>
      <c r="I125" s="40">
        <f t="shared" si="18"/>
        <v>88.39144602070881</v>
      </c>
      <c r="J125" s="39">
        <f>'[9]PUMP PRICES RETAIL VAT Incl'!F124</f>
        <v>84.54311436918302</v>
      </c>
      <c r="K125" s="52">
        <f t="shared" si="16"/>
        <v>0.024921029745578922</v>
      </c>
      <c r="L125" s="40">
        <f t="shared" si="19"/>
        <v>78.25758642540502</v>
      </c>
      <c r="M125" s="41"/>
      <c r="N125" s="32" t="str">
        <f t="shared" si="21"/>
        <v>YES</v>
      </c>
      <c r="AB125" s="1"/>
    </row>
    <row r="126" spans="1:28" ht="15">
      <c r="A126" s="27" t="str">
        <f>'[9]PUMP PRICES RETAIL VAT Incl'!C125</f>
        <v>Cheptulu</v>
      </c>
      <c r="B126" s="7">
        <f t="shared" si="20"/>
        <v>120</v>
      </c>
      <c r="C126" s="11" t="s">
        <v>136</v>
      </c>
      <c r="D126" s="39">
        <f>'[9]PUMP PRICES RETAIL VAT Incl'!D125</f>
        <v>105.04921747749461</v>
      </c>
      <c r="E126" s="52">
        <f t="shared" si="14"/>
        <v>0.03234077046068369</v>
      </c>
      <c r="F126" s="40">
        <f t="shared" si="17"/>
        <v>97.23784880280918</v>
      </c>
      <c r="G126" s="39">
        <f>'[9]PUMP PRICES RETAIL VAT Incl'!E125</f>
        <v>95.91691583917566</v>
      </c>
      <c r="H126" s="52">
        <f t="shared" si="15"/>
        <v>0.028974598008059765</v>
      </c>
      <c r="I126" s="40">
        <f t="shared" si="18"/>
        <v>88.78513077885889</v>
      </c>
      <c r="J126" s="39">
        <f>'[9]PUMP PRICES RETAIL VAT Incl'!F125</f>
        <v>84.96829390798509</v>
      </c>
      <c r="K126" s="52">
        <f t="shared" si="16"/>
        <v>0.024921029745578922</v>
      </c>
      <c r="L126" s="40">
        <f t="shared" si="19"/>
        <v>78.65127118355508</v>
      </c>
      <c r="M126" s="41"/>
      <c r="N126" s="32" t="str">
        <f t="shared" si="21"/>
        <v>YES</v>
      </c>
      <c r="AB126" s="1"/>
    </row>
    <row r="127" spans="1:28" ht="15">
      <c r="A127" s="27" t="str">
        <f>'[9]PUMP PRICES RETAIL VAT Incl'!C126</f>
        <v>Songor</v>
      </c>
      <c r="B127" s="7">
        <f t="shared" si="20"/>
        <v>121</v>
      </c>
      <c r="C127" s="11" t="s">
        <v>137</v>
      </c>
      <c r="D127" s="39">
        <f>'[9]PUMP PRICES RETAIL VAT Incl'!D126</f>
        <v>105.59217325415179</v>
      </c>
      <c r="E127" s="52">
        <f t="shared" si="14"/>
        <v>0.03234077046068369</v>
      </c>
      <c r="F127" s="40">
        <f t="shared" si="17"/>
        <v>97.74058563304732</v>
      </c>
      <c r="G127" s="39">
        <f>'[9]PUMP PRICES RETAIL VAT Incl'!E126</f>
        <v>96.45987161583284</v>
      </c>
      <c r="H127" s="52">
        <f t="shared" si="15"/>
        <v>0.028974598008059765</v>
      </c>
      <c r="I127" s="40">
        <f t="shared" si="18"/>
        <v>89.287867609097</v>
      </c>
      <c r="J127" s="39">
        <f>'[9]PUMP PRICES RETAIL VAT Incl'!F126</f>
        <v>85.51124968464225</v>
      </c>
      <c r="K127" s="52">
        <f t="shared" si="16"/>
        <v>0.024921029745578922</v>
      </c>
      <c r="L127" s="40">
        <f t="shared" si="19"/>
        <v>79.1540080137932</v>
      </c>
      <c r="M127" s="41"/>
      <c r="N127" s="32" t="str">
        <f t="shared" si="21"/>
        <v>YES</v>
      </c>
      <c r="AB127" s="1"/>
    </row>
    <row r="128" spans="1:28" ht="15">
      <c r="A128" s="27" t="str">
        <f>'[9]PUMP PRICES RETAIL VAT Incl'!C127</f>
        <v>Kapcherop</v>
      </c>
      <c r="B128" s="7">
        <f t="shared" si="20"/>
        <v>122</v>
      </c>
      <c r="C128" s="11" t="s">
        <v>138</v>
      </c>
      <c r="D128" s="39">
        <f>'[9]PUMP PRICES RETAIL VAT Incl'!D127</f>
        <v>105.226869403047</v>
      </c>
      <c r="E128" s="52">
        <f t="shared" si="14"/>
        <v>0.03234077046068369</v>
      </c>
      <c r="F128" s="40">
        <f t="shared" si="17"/>
        <v>97.40234132646881</v>
      </c>
      <c r="G128" s="39">
        <f>'[9]PUMP PRICES RETAIL VAT Incl'!E127</f>
        <v>96.10456776472806</v>
      </c>
      <c r="H128" s="52">
        <f t="shared" si="15"/>
        <v>0.028974598008059765</v>
      </c>
      <c r="I128" s="40">
        <f t="shared" si="18"/>
        <v>88.95888256177777</v>
      </c>
      <c r="J128" s="39">
        <f>'[9]PUMP PRICES RETAIL VAT Incl'!F127</f>
        <v>85.15594583353747</v>
      </c>
      <c r="K128" s="52">
        <f t="shared" si="16"/>
        <v>0.024921029745578922</v>
      </c>
      <c r="L128" s="40">
        <f t="shared" si="19"/>
        <v>78.82502296647397</v>
      </c>
      <c r="M128" s="41"/>
      <c r="N128" s="32" t="str">
        <f t="shared" si="21"/>
        <v>YES</v>
      </c>
      <c r="AB128" s="1"/>
    </row>
    <row r="129" spans="1:28" ht="15">
      <c r="A129" s="27" t="str">
        <f>'[9]PUMP PRICES RETAIL VAT Incl'!C128</f>
        <v>Sambalat</v>
      </c>
      <c r="B129" s="7">
        <f t="shared" si="20"/>
        <v>123</v>
      </c>
      <c r="C129" s="11" t="s">
        <v>139</v>
      </c>
      <c r="D129" s="39">
        <f>'[9]PUMP PRICES RETAIL VAT Incl'!D128</f>
        <v>105.9115516926382</v>
      </c>
      <c r="E129" s="52">
        <f t="shared" si="14"/>
        <v>0.03234077046068369</v>
      </c>
      <c r="F129" s="40">
        <f t="shared" si="17"/>
        <v>98.03630640942363</v>
      </c>
      <c r="G129" s="39">
        <f>'[9]PUMP PRICES RETAIL VAT Incl'!E128</f>
        <v>96.78925005431925</v>
      </c>
      <c r="H129" s="52">
        <f t="shared" si="15"/>
        <v>0.028974598008059765</v>
      </c>
      <c r="I129" s="40">
        <f t="shared" si="18"/>
        <v>89.59284764473257</v>
      </c>
      <c r="J129" s="39">
        <f>'[9]PUMP PRICES RETAIL VAT Incl'!F128</f>
        <v>85.84062812312867</v>
      </c>
      <c r="K129" s="52">
        <f t="shared" si="16"/>
        <v>0.024921029745578922</v>
      </c>
      <c r="L129" s="40">
        <f t="shared" si="19"/>
        <v>79.45898804942877</v>
      </c>
      <c r="M129" s="41"/>
      <c r="N129" s="32" t="str">
        <f t="shared" si="21"/>
        <v>YES</v>
      </c>
      <c r="AB129" s="1"/>
    </row>
    <row r="130" spans="1:28" ht="15">
      <c r="A130" s="27" t="str">
        <f>'[9]PUMP PRICES RETAIL VAT Incl'!C129</f>
        <v>Arror</v>
      </c>
      <c r="B130" s="7">
        <f t="shared" si="20"/>
        <v>124</v>
      </c>
      <c r="C130" s="11" t="s">
        <v>140</v>
      </c>
      <c r="D130" s="39">
        <f>'[9]PUMP PRICES RETAIL VAT Incl'!D129</f>
        <v>105.56822297907286</v>
      </c>
      <c r="E130" s="52">
        <f aca="true" t="shared" si="22" ref="E130:E132">$E$64</f>
        <v>0.03234077046068369</v>
      </c>
      <c r="F130" s="40">
        <f t="shared" si="17"/>
        <v>97.71840945241868</v>
      </c>
      <c r="G130" s="39">
        <f>'[9]PUMP PRICES RETAIL VAT Incl'!E129</f>
        <v>96.43592134075392</v>
      </c>
      <c r="H130" s="52">
        <f aca="true" t="shared" si="23" ref="H130:H132">$H$64</f>
        <v>0.028974598008059765</v>
      </c>
      <c r="I130" s="40">
        <f t="shared" si="18"/>
        <v>89.26569142846839</v>
      </c>
      <c r="J130" s="39">
        <f>'[9]PUMP PRICES RETAIL VAT Incl'!F129</f>
        <v>85.48729940956333</v>
      </c>
      <c r="K130" s="52">
        <f aca="true" t="shared" si="24" ref="K130:K132">$K$64</f>
        <v>0.024921029745578922</v>
      </c>
      <c r="L130" s="40">
        <f t="shared" si="19"/>
        <v>79.13183183316458</v>
      </c>
      <c r="M130" s="41"/>
      <c r="N130" s="32" t="str">
        <f t="shared" si="21"/>
        <v>YES</v>
      </c>
      <c r="AB130" s="1"/>
    </row>
    <row r="131" spans="1:28" ht="15">
      <c r="A131" s="27" t="str">
        <f>'[9]PUMP PRICES RETAIL VAT Incl'!C130</f>
        <v>Tot</v>
      </c>
      <c r="B131" s="7">
        <f t="shared" si="20"/>
        <v>125</v>
      </c>
      <c r="C131" s="11" t="s">
        <v>141</v>
      </c>
      <c r="D131" s="39">
        <f>'[9]PUMP PRICES RETAIL VAT Incl'!D130</f>
        <v>105.76982517970417</v>
      </c>
      <c r="E131" s="52">
        <f t="shared" si="22"/>
        <v>0.03234077046068369</v>
      </c>
      <c r="F131" s="40">
        <f t="shared" si="17"/>
        <v>97.90507815670694</v>
      </c>
      <c r="G131" s="39">
        <f>'[9]PUMP PRICES RETAIL VAT Incl'!E130</f>
        <v>96.64752354138523</v>
      </c>
      <c r="H131" s="52">
        <f t="shared" si="23"/>
        <v>0.028974598008059765</v>
      </c>
      <c r="I131" s="40">
        <f t="shared" si="18"/>
        <v>89.46161939201589</v>
      </c>
      <c r="J131" s="39">
        <f>'[9]PUMP PRICES RETAIL VAT Incl'!F130</f>
        <v>85.69890161019464</v>
      </c>
      <c r="K131" s="52">
        <f t="shared" si="24"/>
        <v>0.024921029745578922</v>
      </c>
      <c r="L131" s="40">
        <f t="shared" si="19"/>
        <v>79.32775979671209</v>
      </c>
      <c r="M131" s="41"/>
      <c r="N131" s="32" t="str">
        <f t="shared" si="21"/>
        <v>YES</v>
      </c>
      <c r="AB131" s="1"/>
    </row>
    <row r="132" spans="1:28" ht="15">
      <c r="A132" s="27" t="str">
        <f>'[9]PUMP PRICES RETAIL VAT Incl'!C131</f>
        <v>Kaptarakwa</v>
      </c>
      <c r="B132" s="7">
        <f t="shared" si="20"/>
        <v>126</v>
      </c>
      <c r="C132" s="11" t="s">
        <v>142</v>
      </c>
      <c r="D132" s="39">
        <f>'[9]PUMP PRICES RETAIL VAT Incl'!D131</f>
        <v>104.81366500178439</v>
      </c>
      <c r="E132" s="52">
        <f t="shared" si="22"/>
        <v>0.03234077046068369</v>
      </c>
      <c r="F132" s="40">
        <f t="shared" si="17"/>
        <v>97.01974465863306</v>
      </c>
      <c r="G132" s="39">
        <f>'[9]PUMP PRICES RETAIL VAT Incl'!E131</f>
        <v>95.69136336346544</v>
      </c>
      <c r="H132" s="52">
        <f t="shared" si="23"/>
        <v>0.028974598008059765</v>
      </c>
      <c r="I132" s="40">
        <f t="shared" si="18"/>
        <v>88.57628589394201</v>
      </c>
      <c r="J132" s="39">
        <f>'[9]PUMP PRICES RETAIL VAT Incl'!F131</f>
        <v>84.74274143227485</v>
      </c>
      <c r="K132" s="52">
        <f t="shared" si="24"/>
        <v>0.024921029745578922</v>
      </c>
      <c r="L132" s="40">
        <f t="shared" si="19"/>
        <v>78.44242629863821</v>
      </c>
      <c r="M132" s="41"/>
      <c r="N132" s="32" t="str">
        <f t="shared" si="21"/>
        <v>YES</v>
      </c>
      <c r="AB132" s="1"/>
    </row>
    <row r="133" spans="1:14" s="27" customFormat="1" ht="15">
      <c r="A133" s="27" t="str">
        <f>'[9]PUMP PRICES RETAIL VAT Incl'!C132</f>
        <v>Kisumu</v>
      </c>
      <c r="B133" s="28">
        <f t="shared" si="20"/>
        <v>127</v>
      </c>
      <c r="C133" s="29" t="s">
        <v>143</v>
      </c>
      <c r="D133" s="48">
        <f>'[9]PUMP PRICES RETAIL VAT Incl'!D132</f>
        <v>104.61793867742983</v>
      </c>
      <c r="E133" s="30">
        <f>'[9]Kisumu_Price VAT Inclusive'!C23</f>
        <v>0.03234077046068369</v>
      </c>
      <c r="F133" s="30">
        <f t="shared" si="17"/>
        <v>96.83851658052698</v>
      </c>
      <c r="G133" s="48">
        <f>'[9]PUMP PRICES RETAIL VAT Incl'!E132</f>
        <v>95.48563703911088</v>
      </c>
      <c r="H133" s="30">
        <f>'[9]Kisumu_Price VAT Inclusive'!E23</f>
        <v>0.028974598008059765</v>
      </c>
      <c r="I133" s="30">
        <f t="shared" si="18"/>
        <v>88.38579855657667</v>
      </c>
      <c r="J133" s="48">
        <f>'[9]PUMP PRICES RETAIL VAT Incl'!F132</f>
        <v>84.5370151079203</v>
      </c>
      <c r="K133" s="30">
        <f>'[9]Kisumu_Price VAT Inclusive'!G23</f>
        <v>0.024921029745578922</v>
      </c>
      <c r="L133" s="30">
        <f t="shared" si="19"/>
        <v>78.25193896127287</v>
      </c>
      <c r="M133" s="31"/>
      <c r="N133" s="32" t="str">
        <f t="shared" si="21"/>
        <v>YES</v>
      </c>
    </row>
    <row r="134" spans="1:28" ht="15">
      <c r="A134" s="27" t="str">
        <f>'[9]PUMP PRICES RETAIL VAT Incl'!C133</f>
        <v>Sondu</v>
      </c>
      <c r="B134" s="7">
        <f t="shared" si="20"/>
        <v>128</v>
      </c>
      <c r="C134" s="11" t="s">
        <v>144</v>
      </c>
      <c r="D134" s="39">
        <f>'[9]PUMP PRICES RETAIL VAT Incl'!D133</f>
        <v>104.71263401150031</v>
      </c>
      <c r="E134" s="39">
        <f>$E$133</f>
        <v>0.03234077046068369</v>
      </c>
      <c r="F134" s="40">
        <f t="shared" si="17"/>
        <v>96.92619744540707</v>
      </c>
      <c r="G134" s="39">
        <f>'[9]PUMP PRICES RETAIL VAT Incl'!E133</f>
        <v>95.59033237318135</v>
      </c>
      <c r="H134" s="39">
        <f>$H$133</f>
        <v>0.028974598008059765</v>
      </c>
      <c r="I134" s="40">
        <f t="shared" si="18"/>
        <v>88.48273868071601</v>
      </c>
      <c r="J134" s="39">
        <f>'[9]PUMP PRICES RETAIL VAT Incl'!F133</f>
        <v>84.64171044199077</v>
      </c>
      <c r="K134" s="39">
        <f>$K$133</f>
        <v>0.024921029745578922</v>
      </c>
      <c r="L134" s="40">
        <f t="shared" si="19"/>
        <v>78.34887908541221</v>
      </c>
      <c r="M134" s="41"/>
      <c r="N134" s="32" t="str">
        <f t="shared" si="21"/>
        <v>YES</v>
      </c>
      <c r="AB134" s="1"/>
    </row>
    <row r="135" spans="1:28" ht="15">
      <c r="A135" s="27" t="str">
        <f>'[9]PUMP PRICES RETAIL VAT Incl'!C134</f>
        <v>Oyugis</v>
      </c>
      <c r="B135" s="7">
        <f t="shared" si="20"/>
        <v>129</v>
      </c>
      <c r="C135" s="11" t="s">
        <v>145</v>
      </c>
      <c r="D135" s="39">
        <f>'[9]PUMP PRICES RETAIL VAT Incl'!D134</f>
        <v>105.19930664172205</v>
      </c>
      <c r="E135" s="39">
        <f aca="true" t="shared" si="25" ref="E135:E155">$E$133</f>
        <v>0.03234077046068369</v>
      </c>
      <c r="F135" s="40">
        <f t="shared" si="17"/>
        <v>97.37682025116793</v>
      </c>
      <c r="G135" s="39">
        <f>'[9]PUMP PRICES RETAIL VAT Incl'!E134</f>
        <v>96.06700500340308</v>
      </c>
      <c r="H135" s="39">
        <f aca="true" t="shared" si="26" ref="H135:H155">$H$133</f>
        <v>0.028974598008059765</v>
      </c>
      <c r="I135" s="40">
        <f t="shared" si="18"/>
        <v>88.9241022272176</v>
      </c>
      <c r="J135" s="39">
        <f>'[9]PUMP PRICES RETAIL VAT Incl'!F134</f>
        <v>85.1183830722125</v>
      </c>
      <c r="K135" s="39">
        <f aca="true" t="shared" si="27" ref="K135:K155">$K$133</f>
        <v>0.024921029745578922</v>
      </c>
      <c r="L135" s="40">
        <f t="shared" si="19"/>
        <v>78.7902426319138</v>
      </c>
      <c r="M135" s="41"/>
      <c r="N135" s="32" t="str">
        <f t="shared" si="21"/>
        <v>YES</v>
      </c>
      <c r="AB135" s="1"/>
    </row>
    <row r="136" spans="1:28" ht="15">
      <c r="A136" s="27" t="str">
        <f>'[9]PUMP PRICES RETAIL VAT Incl'!C135</f>
        <v>Kakamega</v>
      </c>
      <c r="B136" s="7">
        <f t="shared" si="20"/>
        <v>130</v>
      </c>
      <c r="C136" s="11" t="s">
        <v>146</v>
      </c>
      <c r="D136" s="39">
        <f>'[9]PUMP PRICES RETAIL VAT Incl'!D135</f>
        <v>104.66353594758854</v>
      </c>
      <c r="E136" s="39">
        <f t="shared" si="25"/>
        <v>0.03234077046068369</v>
      </c>
      <c r="F136" s="40">
        <f aca="true" t="shared" si="28" ref="F136:F155">(D136-E136)/1.08</f>
        <v>96.88073627511838</v>
      </c>
      <c r="G136" s="39">
        <f>'[9]PUMP PRICES RETAIL VAT Incl'!E135</f>
        <v>95.53123430926959</v>
      </c>
      <c r="H136" s="39">
        <f t="shared" si="26"/>
        <v>0.028974598008059765</v>
      </c>
      <c r="I136" s="40">
        <f aca="true" t="shared" si="29" ref="I136:I155">(G136-H136)/1.08</f>
        <v>88.42801825116808</v>
      </c>
      <c r="J136" s="39">
        <f>'[9]PUMP PRICES RETAIL VAT Incl'!F135</f>
        <v>84.582612378079</v>
      </c>
      <c r="K136" s="39">
        <f t="shared" si="27"/>
        <v>0.024921029745578922</v>
      </c>
      <c r="L136" s="40">
        <f aca="true" t="shared" si="30" ref="L136:L155">(J136-K136)/1.08</f>
        <v>78.29415865586428</v>
      </c>
      <c r="M136" s="41"/>
      <c r="N136" s="32" t="str">
        <f t="shared" si="21"/>
        <v>YES</v>
      </c>
      <c r="AB136" s="1"/>
    </row>
    <row r="137" spans="1:28" ht="15">
      <c r="A137" s="27" t="str">
        <f>'[9]PUMP PRICES RETAIL VAT Incl'!C136</f>
        <v>Mumias</v>
      </c>
      <c r="B137" s="7">
        <f aca="true" t="shared" si="31" ref="B137:B155">1+B136</f>
        <v>131</v>
      </c>
      <c r="C137" s="11" t="s">
        <v>147</v>
      </c>
      <c r="D137" s="39">
        <f>'[9]PUMP PRICES RETAIL VAT Incl'!D136</f>
        <v>104.93860637717896</v>
      </c>
      <c r="E137" s="39">
        <f t="shared" si="25"/>
        <v>0.03234077046068369</v>
      </c>
      <c r="F137" s="40">
        <f t="shared" si="28"/>
        <v>97.13543111733173</v>
      </c>
      <c r="G137" s="39">
        <f>'[9]PUMP PRICES RETAIL VAT Incl'!E136</f>
        <v>95.80630473886</v>
      </c>
      <c r="H137" s="39">
        <f t="shared" si="26"/>
        <v>0.028974598008059765</v>
      </c>
      <c r="I137" s="40">
        <f t="shared" si="29"/>
        <v>88.68271309338142</v>
      </c>
      <c r="J137" s="39">
        <f>'[9]PUMP PRICES RETAIL VAT Incl'!F136</f>
        <v>84.85768280766942</v>
      </c>
      <c r="K137" s="39">
        <f t="shared" si="27"/>
        <v>0.024921029745578922</v>
      </c>
      <c r="L137" s="40">
        <f t="shared" si="30"/>
        <v>78.54885349807762</v>
      </c>
      <c r="M137" s="41"/>
      <c r="N137" s="32" t="str">
        <f aca="true" t="shared" si="32" ref="N137:N155">IF(C137=A137,"YES","NO")</f>
        <v>YES</v>
      </c>
      <c r="AB137" s="1"/>
    </row>
    <row r="138" spans="1:28" ht="15">
      <c r="A138" s="27" t="str">
        <f>'[9]PUMP PRICES RETAIL VAT Incl'!C137</f>
        <v>Bondo</v>
      </c>
      <c r="B138" s="7">
        <f t="shared" si="31"/>
        <v>132</v>
      </c>
      <c r="C138" s="11" t="s">
        <v>148</v>
      </c>
      <c r="D138" s="39">
        <f>'[9]PUMP PRICES RETAIL VAT Incl'!D137</f>
        <v>104.82322516683175</v>
      </c>
      <c r="E138" s="39">
        <f t="shared" si="25"/>
        <v>0.03234077046068369</v>
      </c>
      <c r="F138" s="40">
        <f t="shared" si="28"/>
        <v>97.02859666330654</v>
      </c>
      <c r="G138" s="39">
        <f>'[9]PUMP PRICES RETAIL VAT Incl'!E137</f>
        <v>95.70092352851279</v>
      </c>
      <c r="H138" s="39">
        <f t="shared" si="26"/>
        <v>0.028974598008059765</v>
      </c>
      <c r="I138" s="40">
        <f t="shared" si="29"/>
        <v>88.58513789861549</v>
      </c>
      <c r="J138" s="39">
        <f>'[9]PUMP PRICES RETAIL VAT Incl'!F137</f>
        <v>84.7523015973222</v>
      </c>
      <c r="K138" s="39">
        <f t="shared" si="27"/>
        <v>0.024921029745578922</v>
      </c>
      <c r="L138" s="40">
        <f t="shared" si="30"/>
        <v>78.45127830331168</v>
      </c>
      <c r="M138" s="41"/>
      <c r="N138" s="32" t="str">
        <f t="shared" si="32"/>
        <v>YES</v>
      </c>
      <c r="AB138" s="1"/>
    </row>
    <row r="139" spans="1:28" ht="15">
      <c r="A139" s="27" t="str">
        <f>'[9]PUMP PRICES RETAIL VAT Incl'!C138</f>
        <v>Siaya</v>
      </c>
      <c r="B139" s="7">
        <f t="shared" si="31"/>
        <v>133</v>
      </c>
      <c r="C139" s="11" t="s">
        <v>149</v>
      </c>
      <c r="D139" s="39">
        <f>'[9]PUMP PRICES RETAIL VAT Incl'!D138</f>
        <v>104.94579145970263</v>
      </c>
      <c r="E139" s="39">
        <f t="shared" si="25"/>
        <v>0.03234077046068369</v>
      </c>
      <c r="F139" s="40">
        <f t="shared" si="28"/>
        <v>97.14208397152032</v>
      </c>
      <c r="G139" s="39">
        <f>'[9]PUMP PRICES RETAIL VAT Incl'!E138</f>
        <v>95.82348982138367</v>
      </c>
      <c r="H139" s="39">
        <f t="shared" si="26"/>
        <v>0.028974598008059765</v>
      </c>
      <c r="I139" s="40">
        <f t="shared" si="29"/>
        <v>88.69862520682926</v>
      </c>
      <c r="J139" s="39">
        <f>'[9]PUMP PRICES RETAIL VAT Incl'!F138</f>
        <v>84.8648678901931</v>
      </c>
      <c r="K139" s="39">
        <f t="shared" si="27"/>
        <v>0.024921029745578922</v>
      </c>
      <c r="L139" s="40">
        <f t="shared" si="30"/>
        <v>78.5555063522662</v>
      </c>
      <c r="M139" s="41"/>
      <c r="N139" s="32" t="str">
        <f t="shared" si="32"/>
        <v>YES</v>
      </c>
      <c r="AB139" s="1"/>
    </row>
    <row r="140" spans="1:28" ht="15">
      <c r="A140" s="27" t="str">
        <f>'[9]PUMP PRICES RETAIL VAT Incl'!C139</f>
        <v>Kericho</v>
      </c>
      <c r="B140" s="7">
        <f t="shared" si="31"/>
        <v>134</v>
      </c>
      <c r="C140" s="11" t="s">
        <v>150</v>
      </c>
      <c r="D140" s="39">
        <f>'[9]PUMP PRICES RETAIL VAT Incl'!D139</f>
        <v>105.11865333023924</v>
      </c>
      <c r="E140" s="39">
        <f t="shared" si="25"/>
        <v>0.03234077046068369</v>
      </c>
      <c r="F140" s="40">
        <f t="shared" si="28"/>
        <v>97.30214125905422</v>
      </c>
      <c r="G140" s="39">
        <f>'[9]PUMP PRICES RETAIL VAT Incl'!E139</f>
        <v>95.99635169192028</v>
      </c>
      <c r="H140" s="39">
        <f t="shared" si="26"/>
        <v>0.028974598008059765</v>
      </c>
      <c r="I140" s="40">
        <f t="shared" si="29"/>
        <v>88.85868249436317</v>
      </c>
      <c r="J140" s="39">
        <f>'[9]PUMP PRICES RETAIL VAT Incl'!F139</f>
        <v>85.0477297607297</v>
      </c>
      <c r="K140" s="39">
        <f t="shared" si="27"/>
        <v>0.024921029745578922</v>
      </c>
      <c r="L140" s="40">
        <f t="shared" si="30"/>
        <v>78.72482289905936</v>
      </c>
      <c r="M140" s="41"/>
      <c r="N140" s="32" t="str">
        <f t="shared" si="32"/>
        <v>YES</v>
      </c>
      <c r="AB140" s="1"/>
    </row>
    <row r="141" spans="1:28" ht="15">
      <c r="A141" s="27" t="str">
        <f>'[9]PUMP PRICES RETAIL VAT Incl'!C140</f>
        <v>Nyamira</v>
      </c>
      <c r="B141" s="7">
        <f t="shared" si="31"/>
        <v>135</v>
      </c>
      <c r="C141" s="11" t="s">
        <v>151</v>
      </c>
      <c r="D141" s="39">
        <f>'[9]PUMP PRICES RETAIL VAT Incl'!D140</f>
        <v>105.18613399042864</v>
      </c>
      <c r="E141" s="39">
        <f t="shared" si="25"/>
        <v>0.03234077046068369</v>
      </c>
      <c r="F141" s="40">
        <f t="shared" si="28"/>
        <v>97.36462335182219</v>
      </c>
      <c r="G141" s="39">
        <f>'[9]PUMP PRICES RETAIL VAT Incl'!E140</f>
        <v>96.05383235210968</v>
      </c>
      <c r="H141" s="39">
        <f t="shared" si="26"/>
        <v>0.028974598008059765</v>
      </c>
      <c r="I141" s="40">
        <f t="shared" si="29"/>
        <v>88.91190532787186</v>
      </c>
      <c r="J141" s="39">
        <f>'[9]PUMP PRICES RETAIL VAT Incl'!F140</f>
        <v>85.1052104209191</v>
      </c>
      <c r="K141" s="39">
        <f t="shared" si="27"/>
        <v>0.024921029745578922</v>
      </c>
      <c r="L141" s="40">
        <f t="shared" si="30"/>
        <v>78.77804573256806</v>
      </c>
      <c r="M141" s="41"/>
      <c r="N141" s="32" t="str">
        <f t="shared" si="32"/>
        <v>YES</v>
      </c>
      <c r="AB141" s="1"/>
    </row>
    <row r="142" spans="1:28" ht="15">
      <c r="A142" s="27" t="str">
        <f>'[9]PUMP PRICES RETAIL VAT Incl'!C141</f>
        <v>Kisii</v>
      </c>
      <c r="B142" s="7">
        <f t="shared" si="31"/>
        <v>136</v>
      </c>
      <c r="C142" s="11" t="s">
        <v>152</v>
      </c>
      <c r="D142" s="39">
        <f>'[9]PUMP PRICES RETAIL VAT Incl'!D141</f>
        <v>105.49353729137559</v>
      </c>
      <c r="E142" s="39">
        <f t="shared" si="25"/>
        <v>0.03234077046068369</v>
      </c>
      <c r="F142" s="40">
        <f t="shared" si="28"/>
        <v>97.64925603788417</v>
      </c>
      <c r="G142" s="39">
        <f>'[9]PUMP PRICES RETAIL VAT Incl'!E141</f>
        <v>96.37123565305663</v>
      </c>
      <c r="H142" s="39">
        <f t="shared" si="26"/>
        <v>0.028974598008059765</v>
      </c>
      <c r="I142" s="40">
        <f t="shared" si="29"/>
        <v>89.20579727319311</v>
      </c>
      <c r="J142" s="39">
        <f>'[9]PUMP PRICES RETAIL VAT Incl'!F141</f>
        <v>85.42261372186604</v>
      </c>
      <c r="K142" s="39">
        <f t="shared" si="27"/>
        <v>0.024921029745578922</v>
      </c>
      <c r="L142" s="40">
        <f t="shared" si="30"/>
        <v>79.07193767788931</v>
      </c>
      <c r="M142" s="41"/>
      <c r="N142" s="32" t="str">
        <f t="shared" si="32"/>
        <v>YES</v>
      </c>
      <c r="AB142" s="1"/>
    </row>
    <row r="143" spans="1:28" ht="15">
      <c r="A143" s="27" t="str">
        <f>'[9]PUMP PRICES RETAIL VAT Incl'!C142</f>
        <v>Sotik</v>
      </c>
      <c r="B143" s="7">
        <f t="shared" si="31"/>
        <v>137</v>
      </c>
      <c r="C143" s="11" t="s">
        <v>153</v>
      </c>
      <c r="D143" s="39">
        <f>'[9]PUMP PRICES RETAIL VAT Incl'!D142</f>
        <v>105.32546547585476</v>
      </c>
      <c r="E143" s="39">
        <f t="shared" si="25"/>
        <v>0.03234077046068369</v>
      </c>
      <c r="F143" s="40">
        <f t="shared" si="28"/>
        <v>97.493633986476</v>
      </c>
      <c r="G143" s="39">
        <f>'[9]PUMP PRICES RETAIL VAT Incl'!E142</f>
        <v>96.1931638375358</v>
      </c>
      <c r="H143" s="39">
        <f t="shared" si="26"/>
        <v>0.028974598008059765</v>
      </c>
      <c r="I143" s="40">
        <f t="shared" si="29"/>
        <v>89.04091596252569</v>
      </c>
      <c r="J143" s="39">
        <f>'[9]PUMP PRICES RETAIL VAT Incl'!F142</f>
        <v>85.24454190634522</v>
      </c>
      <c r="K143" s="39">
        <f t="shared" si="27"/>
        <v>0.024921029745578922</v>
      </c>
      <c r="L143" s="40">
        <f t="shared" si="30"/>
        <v>78.90705636722188</v>
      </c>
      <c r="M143" s="41"/>
      <c r="N143" s="32" t="str">
        <f t="shared" si="32"/>
        <v>YES</v>
      </c>
      <c r="AB143" s="1"/>
    </row>
    <row r="144" spans="1:28" ht="15">
      <c r="A144" s="27" t="str">
        <f>'[9]PUMP PRICES RETAIL VAT Incl'!C143</f>
        <v>Keroka</v>
      </c>
      <c r="B144" s="7">
        <f t="shared" si="31"/>
        <v>138</v>
      </c>
      <c r="C144" s="11" t="s">
        <v>154</v>
      </c>
      <c r="D144" s="39">
        <f>'[9]PUMP PRICES RETAIL VAT Incl'!D143</f>
        <v>105.50551242891505</v>
      </c>
      <c r="E144" s="39">
        <f t="shared" si="25"/>
        <v>0.03234077046068369</v>
      </c>
      <c r="F144" s="40">
        <f t="shared" si="28"/>
        <v>97.66034412819849</v>
      </c>
      <c r="G144" s="39">
        <f>'[9]PUMP PRICES RETAIL VAT Incl'!E143</f>
        <v>96.3832107905961</v>
      </c>
      <c r="H144" s="39">
        <f t="shared" si="26"/>
        <v>0.028974598008059765</v>
      </c>
      <c r="I144" s="40">
        <f t="shared" si="29"/>
        <v>89.21688536350743</v>
      </c>
      <c r="J144" s="39">
        <f>'[9]PUMP PRICES RETAIL VAT Incl'!F143</f>
        <v>85.43458885940551</v>
      </c>
      <c r="K144" s="39">
        <f t="shared" si="27"/>
        <v>0.024921029745578922</v>
      </c>
      <c r="L144" s="40">
        <f t="shared" si="30"/>
        <v>79.08302576820363</v>
      </c>
      <c r="M144" s="41"/>
      <c r="N144" s="32" t="str">
        <f t="shared" si="32"/>
        <v>YES</v>
      </c>
      <c r="AB144" s="1"/>
    </row>
    <row r="145" spans="1:28" ht="15">
      <c r="A145" s="27" t="str">
        <f>'[9]PUMP PRICES RETAIL VAT Incl'!C144</f>
        <v>Busia</v>
      </c>
      <c r="B145" s="7">
        <f t="shared" si="31"/>
        <v>139</v>
      </c>
      <c r="C145" s="11" t="s">
        <v>155</v>
      </c>
      <c r="D145" s="39">
        <f>'[9]PUMP PRICES RETAIL VAT Incl'!D144</f>
        <v>105.48156215383614</v>
      </c>
      <c r="E145" s="39">
        <f t="shared" si="25"/>
        <v>0.03234077046068369</v>
      </c>
      <c r="F145" s="40">
        <f t="shared" si="28"/>
        <v>97.63816794756987</v>
      </c>
      <c r="G145" s="39">
        <f>'[9]PUMP PRICES RETAIL VAT Incl'!E144</f>
        <v>96.35926051551718</v>
      </c>
      <c r="H145" s="39">
        <f t="shared" si="26"/>
        <v>0.028974598008059765</v>
      </c>
      <c r="I145" s="40">
        <f t="shared" si="29"/>
        <v>89.19470918287881</v>
      </c>
      <c r="J145" s="39">
        <f>'[9]PUMP PRICES RETAIL VAT Incl'!F144</f>
        <v>85.40063858432659</v>
      </c>
      <c r="K145" s="39">
        <f t="shared" si="27"/>
        <v>0.024921029745578922</v>
      </c>
      <c r="L145" s="40">
        <f t="shared" si="30"/>
        <v>79.05159032831574</v>
      </c>
      <c r="M145" s="41"/>
      <c r="N145" s="32" t="str">
        <f t="shared" si="32"/>
        <v>YES</v>
      </c>
      <c r="AB145" s="1"/>
    </row>
    <row r="146" spans="1:28" ht="15">
      <c r="A146" s="27" t="str">
        <f>'[9]PUMP PRICES RETAIL VAT Incl'!C145</f>
        <v>Homabay</v>
      </c>
      <c r="B146" s="7">
        <f t="shared" si="31"/>
        <v>140</v>
      </c>
      <c r="C146" s="11" t="s">
        <v>156</v>
      </c>
      <c r="D146" s="39">
        <f>'[9]PUMP PRICES RETAIL VAT Incl'!D145</f>
        <v>105.43366160367832</v>
      </c>
      <c r="E146" s="39">
        <f t="shared" si="25"/>
        <v>0.03234077046068369</v>
      </c>
      <c r="F146" s="40">
        <f t="shared" si="28"/>
        <v>97.59381558631262</v>
      </c>
      <c r="G146" s="39">
        <f>'[9]PUMP PRICES RETAIL VAT Incl'!E145</f>
        <v>96.30135996535935</v>
      </c>
      <c r="H146" s="39">
        <f t="shared" si="26"/>
        <v>0.028974598008059765</v>
      </c>
      <c r="I146" s="40">
        <f t="shared" si="29"/>
        <v>89.1410975623623</v>
      </c>
      <c r="J146" s="39">
        <f>'[9]PUMP PRICES RETAIL VAT Incl'!F145</f>
        <v>85.35273803416878</v>
      </c>
      <c r="K146" s="39">
        <f t="shared" si="27"/>
        <v>0.024921029745578922</v>
      </c>
      <c r="L146" s="40">
        <f t="shared" si="30"/>
        <v>79.00723796705851</v>
      </c>
      <c r="M146" s="41"/>
      <c r="N146" s="32" t="str">
        <f t="shared" si="32"/>
        <v>YES</v>
      </c>
      <c r="AB146" s="1"/>
    </row>
    <row r="147" spans="1:28" ht="15">
      <c r="A147" s="27" t="str">
        <f>'[9]PUMP PRICES RETAIL VAT Incl'!C146</f>
        <v>Migori</v>
      </c>
      <c r="B147" s="7">
        <f t="shared" si="31"/>
        <v>141</v>
      </c>
      <c r="C147" s="11" t="s">
        <v>157</v>
      </c>
      <c r="D147" s="39">
        <f>'[9]PUMP PRICES RETAIL VAT Incl'!D146</f>
        <v>106.28402068128244</v>
      </c>
      <c r="E147" s="39">
        <f t="shared" si="25"/>
        <v>0.03234077046068369</v>
      </c>
      <c r="F147" s="40">
        <f t="shared" si="28"/>
        <v>98.38118510261273</v>
      </c>
      <c r="G147" s="39">
        <f>'[9]PUMP PRICES RETAIL VAT Incl'!E146</f>
        <v>97.15171904296348</v>
      </c>
      <c r="H147" s="39">
        <f t="shared" si="26"/>
        <v>0.028974598008059765</v>
      </c>
      <c r="I147" s="40">
        <f t="shared" si="29"/>
        <v>89.92846707866242</v>
      </c>
      <c r="J147" s="39">
        <f>'[9]PUMP PRICES RETAIL VAT Incl'!F146</f>
        <v>86.20309711177289</v>
      </c>
      <c r="K147" s="39">
        <f t="shared" si="27"/>
        <v>0.024921029745578922</v>
      </c>
      <c r="L147" s="40">
        <f t="shared" si="30"/>
        <v>79.79460748335862</v>
      </c>
      <c r="M147" s="41"/>
      <c r="N147" s="32" t="str">
        <f t="shared" si="32"/>
        <v>YES</v>
      </c>
      <c r="AB147" s="1"/>
    </row>
    <row r="148" spans="1:14" s="6" customFormat="1" ht="15">
      <c r="A148" s="27" t="str">
        <f>'[9]PUMP PRICES RETAIL VAT Incl'!C147</f>
        <v>Isebania</v>
      </c>
      <c r="B148" s="7">
        <f t="shared" si="31"/>
        <v>142</v>
      </c>
      <c r="C148" s="50" t="s">
        <v>158</v>
      </c>
      <c r="D148" s="39">
        <f>'[9]PUMP PRICES RETAIL VAT Incl'!D147</f>
        <v>106.56747370715048</v>
      </c>
      <c r="E148" s="39">
        <f t="shared" si="25"/>
        <v>0.03234077046068369</v>
      </c>
      <c r="F148" s="40">
        <f t="shared" si="28"/>
        <v>98.64364160804611</v>
      </c>
      <c r="G148" s="39">
        <f>'[9]PUMP PRICES RETAIL VAT Incl'!E147</f>
        <v>97.44517206883152</v>
      </c>
      <c r="H148" s="39">
        <f t="shared" si="26"/>
        <v>0.028974598008059765</v>
      </c>
      <c r="I148" s="40">
        <f t="shared" si="29"/>
        <v>90.20018284335505</v>
      </c>
      <c r="J148" s="39">
        <f>'[9]PUMP PRICES RETAIL VAT Incl'!F147</f>
        <v>86.48655013764095</v>
      </c>
      <c r="K148" s="39">
        <f t="shared" si="27"/>
        <v>0.024921029745578922</v>
      </c>
      <c r="L148" s="40">
        <f t="shared" si="30"/>
        <v>80.057063988792</v>
      </c>
      <c r="M148" s="51"/>
      <c r="N148" s="32" t="str">
        <f t="shared" si="32"/>
        <v>YES</v>
      </c>
    </row>
    <row r="149" spans="1:14" ht="15">
      <c r="A149" s="27" t="str">
        <f>'[9]PUMP PRICES RETAIL VAT Incl'!C148</f>
        <v>Bomet</v>
      </c>
      <c r="B149" s="7">
        <f t="shared" si="31"/>
        <v>143</v>
      </c>
      <c r="C149" s="11" t="s">
        <v>159</v>
      </c>
      <c r="D149" s="39">
        <f>'[9]PUMP PRICES RETAIL VAT Incl'!D148</f>
        <v>105.72908976708581</v>
      </c>
      <c r="E149" s="39">
        <f t="shared" si="25"/>
        <v>0.03234077046068369</v>
      </c>
      <c r="F149" s="40">
        <f t="shared" si="28"/>
        <v>97.8673601820603</v>
      </c>
      <c r="G149" s="39">
        <f>'[9]PUMP PRICES RETAIL VAT Incl'!E148</f>
        <v>96.59678812876686</v>
      </c>
      <c r="H149" s="39">
        <f t="shared" si="26"/>
        <v>0.028974598008059765</v>
      </c>
      <c r="I149" s="40">
        <f t="shared" si="29"/>
        <v>89.41464215811</v>
      </c>
      <c r="J149" s="39">
        <f>'[9]PUMP PRICES RETAIL VAT Incl'!F148</f>
        <v>85.64816619757627</v>
      </c>
      <c r="K149" s="39">
        <f t="shared" si="27"/>
        <v>0.024921029745578922</v>
      </c>
      <c r="L149" s="40">
        <f t="shared" si="30"/>
        <v>79.2807825628062</v>
      </c>
      <c r="N149" s="32" t="str">
        <f t="shared" si="32"/>
        <v>YES</v>
      </c>
    </row>
    <row r="150" spans="1:14" ht="15">
      <c r="A150" s="27" t="str">
        <f>'[9]PUMP PRICES RETAIL VAT Incl'!C149</f>
        <v>Muhoroni</v>
      </c>
      <c r="B150" s="7">
        <f t="shared" si="31"/>
        <v>144</v>
      </c>
      <c r="C150" s="55" t="s">
        <v>160</v>
      </c>
      <c r="D150" s="39">
        <f>'[9]PUMP PRICES RETAIL VAT Incl'!D149</f>
        <v>104.83999035938699</v>
      </c>
      <c r="E150" s="39">
        <f t="shared" si="25"/>
        <v>0.03234077046068369</v>
      </c>
      <c r="F150" s="40">
        <f t="shared" si="28"/>
        <v>97.04411998974658</v>
      </c>
      <c r="G150" s="39">
        <f>'[9]PUMP PRICES RETAIL VAT Incl'!E149</f>
        <v>95.71768872106803</v>
      </c>
      <c r="H150" s="39">
        <f t="shared" si="26"/>
        <v>0.028974598008059765</v>
      </c>
      <c r="I150" s="40">
        <f t="shared" si="29"/>
        <v>88.60066122505552</v>
      </c>
      <c r="J150" s="39">
        <f>'[9]PUMP PRICES RETAIL VAT Incl'!F149</f>
        <v>84.76906678987744</v>
      </c>
      <c r="K150" s="39">
        <f t="shared" si="27"/>
        <v>0.024921029745578922</v>
      </c>
      <c r="L150" s="40">
        <f t="shared" si="30"/>
        <v>78.46680162975171</v>
      </c>
      <c r="N150" s="32" t="str">
        <f t="shared" si="32"/>
        <v>YES</v>
      </c>
    </row>
    <row r="151" spans="1:14" ht="15">
      <c r="A151" s="27" t="str">
        <f>'[9]PUMP PRICES RETAIL VAT Incl'!C150</f>
        <v>Mbita</v>
      </c>
      <c r="B151" s="7">
        <f t="shared" si="31"/>
        <v>145</v>
      </c>
      <c r="C151" s="55" t="s">
        <v>161</v>
      </c>
      <c r="D151" s="39">
        <f>'[9]PUMP PRICES RETAIL VAT Incl'!D150</f>
        <v>105.42168646613885</v>
      </c>
      <c r="E151" s="39">
        <f t="shared" si="25"/>
        <v>0.03234077046068369</v>
      </c>
      <c r="F151" s="40">
        <f t="shared" si="28"/>
        <v>97.5827274959983</v>
      </c>
      <c r="G151" s="39">
        <f>'[9]PUMP PRICES RETAIL VAT Incl'!E150</f>
        <v>96.28938482781989</v>
      </c>
      <c r="H151" s="39">
        <f t="shared" si="26"/>
        <v>0.028974598008059765</v>
      </c>
      <c r="I151" s="40">
        <f t="shared" si="29"/>
        <v>89.13000947204797</v>
      </c>
      <c r="J151" s="39">
        <f>'[9]PUMP PRICES RETAIL VAT Incl'!F150</f>
        <v>85.3407628966293</v>
      </c>
      <c r="K151" s="39">
        <f t="shared" si="27"/>
        <v>0.024921029745578922</v>
      </c>
      <c r="L151" s="40">
        <f t="shared" si="30"/>
        <v>78.99614987674417</v>
      </c>
      <c r="N151" s="32" t="str">
        <f t="shared" si="32"/>
        <v>YES</v>
      </c>
    </row>
    <row r="152" spans="1:14" ht="15">
      <c r="A152" s="27" t="str">
        <f>'[9]PUMP PRICES RETAIL VAT Incl'!C151</f>
        <v>Mbale</v>
      </c>
      <c r="B152" s="7">
        <f t="shared" si="31"/>
        <v>146</v>
      </c>
      <c r="C152" s="55" t="s">
        <v>162</v>
      </c>
      <c r="D152" s="39">
        <f>'[9]PUMP PRICES RETAIL VAT Incl'!D151</f>
        <v>104.61793867742983</v>
      </c>
      <c r="E152" s="39">
        <f t="shared" si="25"/>
        <v>0.03234077046068369</v>
      </c>
      <c r="F152" s="40">
        <f t="shared" si="28"/>
        <v>96.83851658052698</v>
      </c>
      <c r="G152" s="39">
        <f>'[9]PUMP PRICES RETAIL VAT Incl'!E151</f>
        <v>95.48563703911088</v>
      </c>
      <c r="H152" s="39">
        <f t="shared" si="26"/>
        <v>0.028974598008059765</v>
      </c>
      <c r="I152" s="40">
        <f t="shared" si="29"/>
        <v>88.38579855657667</v>
      </c>
      <c r="J152" s="39">
        <f>'[9]PUMP PRICES RETAIL VAT Incl'!F151</f>
        <v>84.5370151079203</v>
      </c>
      <c r="K152" s="39">
        <f t="shared" si="27"/>
        <v>0.024921029745578922</v>
      </c>
      <c r="L152" s="40">
        <f t="shared" si="30"/>
        <v>78.25193896127287</v>
      </c>
      <c r="N152" s="32" t="str">
        <f t="shared" si="32"/>
        <v>YES</v>
      </c>
    </row>
    <row r="153" spans="1:14" ht="15">
      <c r="A153" s="27" t="str">
        <f>'[9]PUMP PRICES RETAIL VAT Incl'!C152</f>
        <v>Etago</v>
      </c>
      <c r="B153" s="7">
        <f t="shared" si="31"/>
        <v>147</v>
      </c>
      <c r="C153" s="55" t="s">
        <v>163</v>
      </c>
      <c r="D153" s="39">
        <f>'[9]PUMP PRICES RETAIL VAT Incl'!D152</f>
        <v>106.06044334311167</v>
      </c>
      <c r="E153" s="39">
        <f t="shared" si="25"/>
        <v>0.03234077046068369</v>
      </c>
      <c r="F153" s="40">
        <f t="shared" si="28"/>
        <v>98.17416904875091</v>
      </c>
      <c r="G153" s="39">
        <f>'[9]PUMP PRICES RETAIL VAT Incl'!E152</f>
        <v>96.93814170479271</v>
      </c>
      <c r="H153" s="39">
        <f t="shared" si="26"/>
        <v>0.028974598008059765</v>
      </c>
      <c r="I153" s="40">
        <f t="shared" si="29"/>
        <v>89.73071028405985</v>
      </c>
      <c r="J153" s="39">
        <f>'[9]PUMP PRICES RETAIL VAT Incl'!F152</f>
        <v>85.98951977360214</v>
      </c>
      <c r="K153" s="39">
        <f t="shared" si="27"/>
        <v>0.024921029745578922</v>
      </c>
      <c r="L153" s="40">
        <f t="shared" si="30"/>
        <v>79.59685068875606</v>
      </c>
      <c r="N153" s="32" t="str">
        <f t="shared" si="32"/>
        <v>YES</v>
      </c>
    </row>
    <row r="154" spans="1:14" ht="15">
      <c r="A154" s="27" t="str">
        <f>'[9]PUMP PRICES RETAIL VAT Incl'!C153</f>
        <v>Magenche</v>
      </c>
      <c r="B154" s="7">
        <f t="shared" si="31"/>
        <v>148</v>
      </c>
      <c r="C154" s="55" t="s">
        <v>164</v>
      </c>
      <c r="D154" s="39">
        <f>'[9]PUMP PRICES RETAIL VAT Incl'!D153</f>
        <v>106.16624444342733</v>
      </c>
      <c r="E154" s="39">
        <f t="shared" si="25"/>
        <v>0.03234077046068369</v>
      </c>
      <c r="F154" s="40">
        <f t="shared" si="28"/>
        <v>98.27213303052467</v>
      </c>
      <c r="G154" s="39">
        <f>'[9]PUMP PRICES RETAIL VAT Incl'!E153</f>
        <v>97.04394280510837</v>
      </c>
      <c r="H154" s="39">
        <f t="shared" si="26"/>
        <v>0.028974598008059765</v>
      </c>
      <c r="I154" s="40">
        <f t="shared" si="29"/>
        <v>89.82867426583361</v>
      </c>
      <c r="J154" s="39">
        <f>'[9]PUMP PRICES RETAIL VAT Incl'!F153</f>
        <v>86.09532087391779</v>
      </c>
      <c r="K154" s="39">
        <f t="shared" si="27"/>
        <v>0.024921029745578922</v>
      </c>
      <c r="L154" s="40">
        <f t="shared" si="30"/>
        <v>79.69481467052981</v>
      </c>
      <c r="N154" s="32" t="str">
        <f t="shared" si="32"/>
        <v>YES</v>
      </c>
    </row>
    <row r="155" spans="1:14" ht="15">
      <c r="A155" s="27" t="str">
        <f>'[9]PUMP PRICES RETAIL VAT Incl'!C154</f>
        <v>Kilgoris</v>
      </c>
      <c r="B155" s="7">
        <f t="shared" si="31"/>
        <v>149</v>
      </c>
      <c r="C155" s="55" t="s">
        <v>165</v>
      </c>
      <c r="D155" s="39">
        <f>'[9]PUMP PRICES RETAIL VAT Incl'!D154</f>
        <v>106.00056765541439</v>
      </c>
      <c r="E155" s="39">
        <f t="shared" si="25"/>
        <v>0.03234077046068369</v>
      </c>
      <c r="F155" s="40">
        <f t="shared" si="28"/>
        <v>98.11872859717936</v>
      </c>
      <c r="G155" s="39">
        <f>'[9]PUMP PRICES RETAIL VAT Incl'!E154</f>
        <v>96.86826601709544</v>
      </c>
      <c r="H155" s="39">
        <f t="shared" si="26"/>
        <v>0.028974598008059765</v>
      </c>
      <c r="I155" s="40">
        <f t="shared" si="29"/>
        <v>89.66601057322904</v>
      </c>
      <c r="J155" s="39">
        <f>'[9]PUMP PRICES RETAIL VAT Incl'!F154</f>
        <v>85.91964408590485</v>
      </c>
      <c r="K155" s="39">
        <f t="shared" si="27"/>
        <v>0.024921029745578922</v>
      </c>
      <c r="L155" s="40">
        <f t="shared" si="30"/>
        <v>79.53215097792524</v>
      </c>
      <c r="N155" s="32" t="str">
        <f t="shared" si="32"/>
        <v>YES</v>
      </c>
    </row>
  </sheetData>
  <sheetProtection algorithmName="SHA-512" hashValue="eaMJR/CD0C8tnywNltIgwxrJwTI+IQbDni78fvO9lJk2QfNPqh3drgV8IftNZnkHUnT8A2f3MldwUECB/na7BA==" saltValue="yj1vhcsilAYETCyWbN3X+g==" spinCount="100000" sheet="1" objects="1" scenarios="1"/>
  <mergeCells count="7">
    <mergeCell ref="W5:Z5"/>
    <mergeCell ref="D3:L3"/>
    <mergeCell ref="D4:F4"/>
    <mergeCell ref="G4:I4"/>
    <mergeCell ref="J4:L4"/>
    <mergeCell ref="O5:R5"/>
    <mergeCell ref="S5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Yegon</dc:creator>
  <cp:keywords/>
  <dc:description/>
  <cp:lastModifiedBy>Gladys Njoroge</cp:lastModifiedBy>
  <dcterms:created xsi:type="dcterms:W3CDTF">2020-08-15T06:25:49Z</dcterms:created>
  <dcterms:modified xsi:type="dcterms:W3CDTF">2020-08-15T08:02:54Z</dcterms:modified>
  <cp:category/>
  <cp:version/>
  <cp:contentType/>
  <cp:contentStatus/>
</cp:coreProperties>
</file>